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9210" activeTab="0"/>
  </bookViews>
  <sheets>
    <sheet name="Daily Expenses" sheetId="1" r:id="rId1"/>
  </sheets>
  <definedNames/>
  <calcPr fullCalcOnLoad="1"/>
</workbook>
</file>

<file path=xl/sharedStrings.xml><?xml version="1.0" encoding="utf-8"?>
<sst xmlns="http://schemas.openxmlformats.org/spreadsheetml/2006/main" count="212" uniqueCount="201">
  <si>
    <t>Date</t>
  </si>
  <si>
    <t>Description</t>
  </si>
  <si>
    <t>Expenses</t>
  </si>
  <si>
    <t>Currency</t>
  </si>
  <si>
    <t>To</t>
  </si>
  <si>
    <t>Rate</t>
  </si>
  <si>
    <t>Nominal</t>
  </si>
  <si>
    <t>USD</t>
  </si>
  <si>
    <t>HKD</t>
  </si>
  <si>
    <t>Payment</t>
  </si>
  <si>
    <t>Cash</t>
  </si>
  <si>
    <t>Credit Card</t>
  </si>
  <si>
    <t>Cash Expenses</t>
  </si>
  <si>
    <t>Category</t>
  </si>
  <si>
    <t>Debit/Credit Card Limit</t>
  </si>
  <si>
    <t>Debit/Credit Card Expenses</t>
  </si>
  <si>
    <t>TRAVEL EXPENSES JOURNAL</t>
  </si>
  <si>
    <t>Debit/Credit Card Normalization</t>
  </si>
  <si>
    <t>AFN</t>
  </si>
  <si>
    <t>ALL</t>
  </si>
  <si>
    <t>DZD</t>
  </si>
  <si>
    <t>EUR</t>
  </si>
  <si>
    <t>AOA</t>
  </si>
  <si>
    <t>XCD</t>
  </si>
  <si>
    <t>ARS</t>
  </si>
  <si>
    <t>AMD</t>
  </si>
  <si>
    <t>AWG</t>
  </si>
  <si>
    <t>AUD</t>
  </si>
  <si>
    <t>AZN</t>
  </si>
  <si>
    <t>BSD</t>
  </si>
  <si>
    <t>BHD</t>
  </si>
  <si>
    <t>BDT</t>
  </si>
  <si>
    <t>BBD</t>
  </si>
  <si>
    <t>BYR</t>
  </si>
  <si>
    <t>BZD</t>
  </si>
  <si>
    <t>XOF</t>
  </si>
  <si>
    <t>BMD</t>
  </si>
  <si>
    <t>BTN</t>
  </si>
  <si>
    <t>INR</t>
  </si>
  <si>
    <t>BOB</t>
  </si>
  <si>
    <t>ANG</t>
  </si>
  <si>
    <t>BAM</t>
  </si>
  <si>
    <t>BWP</t>
  </si>
  <si>
    <t>NOK</t>
  </si>
  <si>
    <t>BRL</t>
  </si>
  <si>
    <t>GBP</t>
  </si>
  <si>
    <t>BND</t>
  </si>
  <si>
    <t>BGN</t>
  </si>
  <si>
    <t>MMK</t>
  </si>
  <si>
    <t>BIF</t>
  </si>
  <si>
    <t>KHR</t>
  </si>
  <si>
    <t>XAF</t>
  </si>
  <si>
    <t>CAD</t>
  </si>
  <si>
    <t>CVE</t>
  </si>
  <si>
    <t>KYD</t>
  </si>
  <si>
    <t>CLP</t>
  </si>
  <si>
    <t>CNY</t>
  </si>
  <si>
    <t>COP</t>
  </si>
  <si>
    <t>KMF</t>
  </si>
  <si>
    <t>XPF</t>
  </si>
  <si>
    <t>CDF</t>
  </si>
  <si>
    <t>NZD</t>
  </si>
  <si>
    <t>CRC</t>
  </si>
  <si>
    <t>HRK</t>
  </si>
  <si>
    <t>CUP</t>
  </si>
  <si>
    <t>CYP</t>
  </si>
  <si>
    <t>CZK</t>
  </si>
  <si>
    <t>DKK</t>
  </si>
  <si>
    <t>DJF</t>
  </si>
  <si>
    <t>DOP</t>
  </si>
  <si>
    <t>IDR</t>
  </si>
  <si>
    <t>EGP</t>
  </si>
  <si>
    <t>SVC</t>
  </si>
  <si>
    <t>ETB</t>
  </si>
  <si>
    <t>ERN</t>
  </si>
  <si>
    <t>EEK</t>
  </si>
  <si>
    <t>FKP</t>
  </si>
  <si>
    <t>FJD</t>
  </si>
  <si>
    <t>GMD</t>
  </si>
  <si>
    <t>GEL</t>
  </si>
  <si>
    <t>GHS</t>
  </si>
  <si>
    <t>GIP</t>
  </si>
  <si>
    <t>XAU</t>
  </si>
  <si>
    <t>GTQ</t>
  </si>
  <si>
    <t>GGP</t>
  </si>
  <si>
    <t>GNF</t>
  </si>
  <si>
    <t>GYD</t>
  </si>
  <si>
    <t>HTG</t>
  </si>
  <si>
    <t>HNL</t>
  </si>
  <si>
    <t>HUF</t>
  </si>
  <si>
    <t>ISK</t>
  </si>
  <si>
    <t>XDR</t>
  </si>
  <si>
    <t>IRR</t>
  </si>
  <si>
    <t>IQD</t>
  </si>
  <si>
    <t>IMP</t>
  </si>
  <si>
    <t>ILS</t>
  </si>
  <si>
    <t>JMD</t>
  </si>
  <si>
    <t>JPY</t>
  </si>
  <si>
    <t>JEP</t>
  </si>
  <si>
    <t>JOD</t>
  </si>
  <si>
    <t>KZT</t>
  </si>
  <si>
    <t>KES</t>
  </si>
  <si>
    <t>KPW</t>
  </si>
  <si>
    <t>KRW</t>
  </si>
  <si>
    <t>KWD</t>
  </si>
  <si>
    <t>KGS</t>
  </si>
  <si>
    <t>LAK</t>
  </si>
  <si>
    <t>LVL</t>
  </si>
  <si>
    <t>LBP</t>
  </si>
  <si>
    <t>LSL</t>
  </si>
  <si>
    <t>ZAR</t>
  </si>
  <si>
    <t>LRD</t>
  </si>
  <si>
    <t>LYD</t>
  </si>
  <si>
    <t>CHF</t>
  </si>
  <si>
    <t>LTL</t>
  </si>
  <si>
    <t>MOP</t>
  </si>
  <si>
    <t>MKD</t>
  </si>
  <si>
    <t>MGA</t>
  </si>
  <si>
    <t>MWK</t>
  </si>
  <si>
    <t>MYR</t>
  </si>
  <si>
    <t>MVR</t>
  </si>
  <si>
    <t>MTL</t>
  </si>
  <si>
    <t>MRO</t>
  </si>
  <si>
    <t>MUR</t>
  </si>
  <si>
    <t>MXN</t>
  </si>
  <si>
    <t>MDL</t>
  </si>
  <si>
    <t>MNT</t>
  </si>
  <si>
    <t>MAD</t>
  </si>
  <si>
    <t>MZN</t>
  </si>
  <si>
    <t>NAD</t>
  </si>
  <si>
    <t>NPR</t>
  </si>
  <si>
    <t>NIO</t>
  </si>
  <si>
    <t>NGN</t>
  </si>
  <si>
    <t>OMR</t>
  </si>
  <si>
    <t>PKR</t>
  </si>
  <si>
    <t>XPD</t>
  </si>
  <si>
    <t>PAB</t>
  </si>
  <si>
    <t>PGK</t>
  </si>
  <si>
    <t>PYG</t>
  </si>
  <si>
    <t>PEN</t>
  </si>
  <si>
    <t>PHP</t>
  </si>
  <si>
    <t>XPT</t>
  </si>
  <si>
    <t>PLN</t>
  </si>
  <si>
    <t>STD</t>
  </si>
  <si>
    <t>QAR</t>
  </si>
  <si>
    <t>RON</t>
  </si>
  <si>
    <t>RUB</t>
  </si>
  <si>
    <t>RWF</t>
  </si>
  <si>
    <t>SHP</t>
  </si>
  <si>
    <t>WST</t>
  </si>
  <si>
    <t>SAR</t>
  </si>
  <si>
    <t>SPL</t>
  </si>
  <si>
    <t>RSD</t>
  </si>
  <si>
    <t>SCR</t>
  </si>
  <si>
    <t>SLL</t>
  </si>
  <si>
    <t>XAG</t>
  </si>
  <si>
    <t>SGD</t>
  </si>
  <si>
    <t>SBD</t>
  </si>
  <si>
    <t>SOS</t>
  </si>
  <si>
    <t>LKR</t>
  </si>
  <si>
    <t>SDG</t>
  </si>
  <si>
    <t>SRD</t>
  </si>
  <si>
    <t>SZL</t>
  </si>
  <si>
    <t>SEK</t>
  </si>
  <si>
    <t>SYP</t>
  </si>
  <si>
    <t>TWD</t>
  </si>
  <si>
    <t>TJS</t>
  </si>
  <si>
    <t>TZS</t>
  </si>
  <si>
    <t>THB</t>
  </si>
  <si>
    <t>TTD</t>
  </si>
  <si>
    <t>TOP</t>
  </si>
  <si>
    <t>TND</t>
  </si>
  <si>
    <t>TRY</t>
  </si>
  <si>
    <t>TMM</t>
  </si>
  <si>
    <t>TVD</t>
  </si>
  <si>
    <t>UGX</t>
  </si>
  <si>
    <t>UAH</t>
  </si>
  <si>
    <t>AED</t>
  </si>
  <si>
    <t>UYU</t>
  </si>
  <si>
    <t>UZS</t>
  </si>
  <si>
    <t>VUV</t>
  </si>
  <si>
    <t>VEB</t>
  </si>
  <si>
    <t>VEF</t>
  </si>
  <si>
    <t>VND</t>
  </si>
  <si>
    <t>YER</t>
  </si>
  <si>
    <t>ZMK</t>
  </si>
  <si>
    <t>ZWD</t>
  </si>
  <si>
    <t>Receipt #</t>
  </si>
  <si>
    <t>Currency Exchange  Activities</t>
  </si>
  <si>
    <t>Payment Types</t>
  </si>
  <si>
    <t>Cash On Hand</t>
  </si>
  <si>
    <t>Enter Currency</t>
  </si>
  <si>
    <t>Type</t>
  </si>
  <si>
    <t>Foreign Currency Amount</t>
  </si>
  <si>
    <t>Enter Credit Card Exchange Rate</t>
  </si>
  <si>
    <t>Enter Budget</t>
  </si>
  <si>
    <t>Total Charged in Dollars</t>
  </si>
  <si>
    <t>Remaining Balance By Currency Type</t>
  </si>
  <si>
    <t>Remaining from Credit Card/Debit Limit</t>
  </si>
  <si>
    <t>Remaining</t>
  </si>
  <si>
    <t>Approximate Remaining Balance in US Dollars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</si>
</sst>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_(* #,##0.0_);_(* \(#,##0.0\);_(* &quot;-&quot;_);_(@_)"/>
    <numFmt numFmtId="171" formatCode="_(* #,##0.00_);_(* \(#,##0.00\);_(* &quot;-&quot;_);_(@_)"/>
    <numFmt numFmtId="172" formatCode="_(* #,##0.000_);_(* \(#,##0.000\);_(* &quot;-&quot;_);_(@_)"/>
    <numFmt numFmtId="173" formatCode="_(* #,##0.0_);_(* \(#,##0.0\);_(* &quot;-&quot;?_);_(@_)"/>
    <numFmt numFmtId="174" formatCode="_(* #,##0.000_);_(* \(#,##0.000\);_(* &quot;-&quot;???_);_(@_)"/>
    <numFmt numFmtId="175" formatCode="_(* #,##0.0000_);_(* \(#,##0.0000\);_(* &quot;-&quot;_);_(@_)"/>
    <numFmt numFmtId="176" formatCode="_(* #,##0.00000_);_(* \(#,##0.00000\);_(* &quot;-&quot;_);_(@_)"/>
    <numFmt numFmtId="177" formatCode="_(* #,##0.0_);_(* \(#,##0.0\);_(* &quot;-&quot;??_);_(@_)"/>
    <numFmt numFmtId="178" formatCode="_(* #,##0.000_);_(* \(#,##0.000\);_(* &quot;-&quot;??_);_(@_)"/>
    <numFmt numFmtId="179" formatCode="[$-409]dddd\,\ mmmm\ dd\,\ yyyy"/>
    <numFmt numFmtId="180" formatCode="[$-409]dd\-mmm\-yy;@"/>
    <numFmt numFmtId="181" formatCode="0.0"/>
    <numFmt numFmtId="182" formatCode="_(* #,##0.00_);_(* \(#,##0.00\);_(* &quot;-&quot;???_);_(@_)"/>
    <numFmt numFmtId="183" formatCode="_(* #,##0.0_);_(* \(#,##0.0\);_(* &quot;-&quot;???_);_(@_)"/>
    <numFmt numFmtId="184" formatCode="0.00000"/>
    <numFmt numFmtId="185" formatCode="0.0000"/>
    <numFmt numFmtId="186" formatCode="0.000"/>
    <numFmt numFmtId="187" formatCode="&quot;Yes&quot;;&quot;Yes&quot;;&quot;No&quot;"/>
    <numFmt numFmtId="188" formatCode="&quot;True&quot;;&quot;True&quot;;&quot;False&quot;"/>
    <numFmt numFmtId="189" formatCode="&quot;On&quot;;&quot;On&quot;;&quot;Off&quot;"/>
    <numFmt numFmtId="190" formatCode="[$€-2]\ #,##0.00_);[Red]\([$€-2]\ #,##0.00\)"/>
    <numFmt numFmtId="191" formatCode="_(* #,##0.00000_);_(* \(#,##0.00000\);_(* &quot;-&quot;?????_);_(@_)"/>
    <numFmt numFmtId="192" formatCode="&quot;$&quot;#,##0.00"/>
    <numFmt numFmtId="193" formatCode="#,##0.000000"/>
  </numFmts>
  <fonts count="51">
    <font>
      <sz val="10"/>
      <name val="Arial"/>
      <family val="0"/>
    </font>
    <font>
      <sz val="8"/>
      <name val="Arial"/>
      <family val="0"/>
    </font>
    <font>
      <sz val="10"/>
      <name val="Tahoma"/>
      <family val="2"/>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10"/>
      <name val="Tahoma"/>
      <family val="2"/>
    </font>
    <font>
      <sz val="14"/>
      <color indexed="10"/>
      <name val="Arial"/>
      <family val="2"/>
    </font>
    <font>
      <sz val="14"/>
      <color indexed="10"/>
      <name val="Tahoma"/>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FF0000"/>
      <name val="Tahoma"/>
      <family val="2"/>
    </font>
    <font>
      <sz val="14"/>
      <color rgb="FFFF0000"/>
      <name val="Arial"/>
      <family val="2"/>
    </font>
    <font>
      <sz val="14"/>
      <color rgb="FFFF0000"/>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color rgb="FFFF0000"/>
      </left>
      <right style="thin">
        <color rgb="FFFF0000"/>
      </right>
      <top style="thin">
        <color rgb="FFFF0000"/>
      </top>
      <bottom style="thin">
        <color rgb="FFFF0000"/>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Font="1" applyAlignment="1">
      <alignment/>
    </xf>
    <xf numFmtId="0" fontId="2" fillId="0" borderId="0" xfId="0" applyFont="1" applyAlignment="1" applyProtection="1">
      <alignment horizontal="center"/>
      <protection/>
    </xf>
    <xf numFmtId="0" fontId="2" fillId="0" borderId="0" xfId="0" applyFont="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horizontal="center"/>
      <protection/>
    </xf>
    <xf numFmtId="0" fontId="2" fillId="0" borderId="0" xfId="0" applyFont="1" applyFill="1" applyAlignment="1" applyProtection="1">
      <alignment horizontal="center"/>
      <protection/>
    </xf>
    <xf numFmtId="0" fontId="0" fillId="0" borderId="0" xfId="0" applyAlignment="1" applyProtection="1">
      <alignment/>
      <protection/>
    </xf>
    <xf numFmtId="43" fontId="2" fillId="0" borderId="0" xfId="42" applyFont="1" applyFill="1" applyAlignment="1" applyProtection="1">
      <alignment horizontal="center"/>
      <protection/>
    </xf>
    <xf numFmtId="43" fontId="2" fillId="34" borderId="10" xfId="42" applyFont="1" applyFill="1" applyBorder="1" applyAlignment="1" applyProtection="1">
      <alignment horizontal="center"/>
      <protection/>
    </xf>
    <xf numFmtId="43" fontId="3" fillId="34" borderId="10" xfId="42" applyFont="1" applyFill="1" applyBorder="1" applyAlignment="1" applyProtection="1">
      <alignment/>
      <protection/>
    </xf>
    <xf numFmtId="2" fontId="2" fillId="35" borderId="10" xfId="0" applyNumberFormat="1" applyFont="1" applyFill="1" applyBorder="1" applyAlignment="1" applyProtection="1">
      <alignment horizontal="center"/>
      <protection/>
    </xf>
    <xf numFmtId="15" fontId="2" fillId="34" borderId="10" xfId="0" applyNumberFormat="1" applyFont="1" applyFill="1" applyBorder="1" applyAlignment="1" applyProtection="1">
      <alignment/>
      <protection locked="0"/>
    </xf>
    <xf numFmtId="0" fontId="2" fillId="34" borderId="10" xfId="0" applyFont="1" applyFill="1" applyBorder="1" applyAlignment="1" applyProtection="1">
      <alignment/>
      <protection locked="0"/>
    </xf>
    <xf numFmtId="43" fontId="2" fillId="36" borderId="10" xfId="42" applyFont="1" applyFill="1" applyBorder="1" applyAlignment="1" applyProtection="1">
      <alignment/>
      <protection locked="0"/>
    </xf>
    <xf numFmtId="0" fontId="2" fillId="36" borderId="10" xfId="0" applyFont="1" applyFill="1" applyBorder="1" applyAlignment="1" applyProtection="1">
      <alignment horizontal="center"/>
      <protection locked="0"/>
    </xf>
    <xf numFmtId="0" fontId="2" fillId="35" borderId="10" xfId="0" applyFont="1" applyFill="1" applyBorder="1" applyAlignment="1" applyProtection="1">
      <alignment horizontal="center"/>
      <protection locked="0"/>
    </xf>
    <xf numFmtId="184" fontId="2" fillId="35" borderId="10" xfId="0" applyNumberFormat="1" applyFont="1" applyFill="1" applyBorder="1" applyAlignment="1" applyProtection="1">
      <alignment horizontal="center"/>
      <protection locked="0"/>
    </xf>
    <xf numFmtId="0" fontId="2" fillId="36" borderId="10" xfId="0" applyFont="1" applyFill="1" applyBorder="1" applyAlignment="1" applyProtection="1">
      <alignment/>
      <protection locked="0"/>
    </xf>
    <xf numFmtId="43" fontId="2" fillId="35" borderId="10" xfId="0" applyNumberFormat="1" applyFont="1" applyFill="1" applyBorder="1" applyAlignment="1" applyProtection="1">
      <alignment horizontal="center"/>
      <protection locked="0"/>
    </xf>
    <xf numFmtId="192" fontId="2" fillId="33" borderId="0" xfId="0" applyNumberFormat="1" applyFont="1" applyFill="1" applyBorder="1" applyAlignment="1" applyProtection="1">
      <alignment/>
      <protection/>
    </xf>
    <xf numFmtId="43" fontId="2" fillId="34" borderId="10" xfId="42" applyNumberFormat="1" applyFont="1" applyFill="1" applyBorder="1" applyAlignment="1" applyProtection="1">
      <alignment/>
      <protection/>
    </xf>
    <xf numFmtId="0" fontId="2" fillId="0" borderId="0" xfId="0" applyFont="1" applyAlignment="1" applyProtection="1">
      <alignment horizontal="center"/>
      <protection hidden="1"/>
    </xf>
    <xf numFmtId="0" fontId="2" fillId="33" borderId="11" xfId="0" applyFont="1" applyFill="1" applyBorder="1" applyAlignment="1" applyProtection="1">
      <alignment/>
      <protection/>
    </xf>
    <xf numFmtId="0" fontId="2" fillId="33" borderId="0"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0" fontId="2" fillId="33" borderId="13" xfId="0" applyFont="1" applyFill="1" applyBorder="1" applyAlignment="1" applyProtection="1">
      <alignment horizontal="center"/>
      <protection/>
    </xf>
    <xf numFmtId="43" fontId="2" fillId="34" borderId="14" xfId="42" applyFont="1" applyFill="1" applyBorder="1" applyAlignment="1" applyProtection="1">
      <alignment/>
      <protection/>
    </xf>
    <xf numFmtId="43" fontId="2" fillId="34" borderId="14" xfId="42" applyFont="1" applyFill="1" applyBorder="1" applyAlignment="1" applyProtection="1">
      <alignment horizontal="center"/>
      <protection/>
    </xf>
    <xf numFmtId="43" fontId="2" fillId="34" borderId="15" xfId="42" applyFont="1" applyFill="1" applyBorder="1" applyAlignment="1" applyProtection="1">
      <alignment horizontal="center"/>
      <protection/>
    </xf>
    <xf numFmtId="43" fontId="2" fillId="34" borderId="16" xfId="42" applyFont="1" applyFill="1" applyBorder="1" applyAlignment="1" applyProtection="1">
      <alignment/>
      <protection/>
    </xf>
    <xf numFmtId="0" fontId="2" fillId="33" borderId="17" xfId="0" applyFont="1" applyFill="1" applyBorder="1" applyAlignment="1" applyProtection="1">
      <alignment horizontal="center"/>
      <protection/>
    </xf>
    <xf numFmtId="192" fontId="0" fillId="0" borderId="18" xfId="0" applyNumberFormat="1" applyBorder="1" applyAlignment="1" applyProtection="1">
      <alignment/>
      <protection locked="0"/>
    </xf>
    <xf numFmtId="0" fontId="2" fillId="33" borderId="19" xfId="0" applyFont="1" applyFill="1" applyBorder="1" applyAlignment="1" applyProtection="1">
      <alignment horizontal="center"/>
      <protection/>
    </xf>
    <xf numFmtId="0" fontId="0" fillId="0" borderId="18" xfId="0" applyBorder="1" applyAlignment="1" applyProtection="1">
      <alignment horizontal="center"/>
      <protection locked="0"/>
    </xf>
    <xf numFmtId="39" fontId="3" fillId="34" borderId="10" xfId="42" applyNumberFormat="1" applyFont="1" applyFill="1" applyBorder="1" applyAlignment="1" applyProtection="1">
      <alignment horizontal="center"/>
      <protection/>
    </xf>
    <xf numFmtId="192" fontId="0" fillId="0" borderId="18" xfId="0" applyNumberFormat="1" applyBorder="1" applyAlignment="1" applyProtection="1">
      <alignment horizontal="center"/>
      <protection locked="0"/>
    </xf>
    <xf numFmtId="39" fontId="2" fillId="34" borderId="20" xfId="42" applyNumberFormat="1" applyFont="1" applyFill="1" applyBorder="1" applyAlignment="1" applyProtection="1">
      <alignment horizontal="center"/>
      <protection/>
    </xf>
    <xf numFmtId="39" fontId="2" fillId="34" borderId="14" xfId="42" applyNumberFormat="1" applyFont="1" applyFill="1" applyBorder="1" applyAlignment="1" applyProtection="1">
      <alignment horizontal="center"/>
      <protection/>
    </xf>
    <xf numFmtId="39" fontId="2" fillId="34" borderId="10" xfId="42" applyNumberFormat="1" applyFont="1" applyFill="1" applyBorder="1" applyAlignment="1" applyProtection="1">
      <alignment horizontal="center"/>
      <protection/>
    </xf>
    <xf numFmtId="4" fontId="2" fillId="34" borderId="12" xfId="42" applyNumberFormat="1" applyFont="1" applyFill="1" applyBorder="1" applyAlignment="1" applyProtection="1">
      <alignment horizontal="center"/>
      <protection/>
    </xf>
    <xf numFmtId="4" fontId="2" fillId="34" borderId="14" xfId="0" applyNumberFormat="1" applyFont="1" applyFill="1" applyBorder="1" applyAlignment="1" applyProtection="1">
      <alignment horizontal="center"/>
      <protection/>
    </xf>
    <xf numFmtId="192" fontId="2" fillId="0" borderId="0" xfId="0" applyNumberFormat="1" applyFont="1" applyAlignment="1" applyProtection="1">
      <alignment horizontal="center" vertical="center"/>
      <protection/>
    </xf>
    <xf numFmtId="193" fontId="0" fillId="0" borderId="18" xfId="0" applyNumberFormat="1" applyBorder="1" applyAlignment="1" applyProtection="1">
      <alignment horizontal="center"/>
      <protection locked="0"/>
    </xf>
    <xf numFmtId="192" fontId="2" fillId="0" borderId="0" xfId="0" applyNumberFormat="1" applyFont="1" applyAlignment="1">
      <alignment/>
    </xf>
    <xf numFmtId="0" fontId="0" fillId="0" borderId="18" xfId="0" applyFont="1" applyBorder="1" applyAlignment="1" applyProtection="1">
      <alignment horizontal="center"/>
      <protection locked="0"/>
    </xf>
    <xf numFmtId="39" fontId="0" fillId="0" borderId="0" xfId="0" applyNumberFormat="1" applyFont="1" applyAlignment="1" applyProtection="1">
      <alignment horizontal="center"/>
      <protection/>
    </xf>
    <xf numFmtId="192" fontId="0" fillId="0" borderId="0" xfId="0" applyNumberFormat="1" applyAlignment="1" applyProtection="1">
      <alignment horizontal="center"/>
      <protection/>
    </xf>
    <xf numFmtId="39" fontId="2" fillId="0" borderId="0" xfId="0" applyNumberFormat="1" applyFont="1" applyAlignment="1">
      <alignment horizontal="center"/>
    </xf>
    <xf numFmtId="0" fontId="47" fillId="0" borderId="0" xfId="0" applyFont="1" applyAlignment="1" applyProtection="1">
      <alignment horizontal="center"/>
      <protection/>
    </xf>
    <xf numFmtId="0" fontId="48" fillId="0" borderId="0" xfId="0" applyFont="1" applyAlignment="1">
      <alignment/>
    </xf>
    <xf numFmtId="0" fontId="49" fillId="0" borderId="0" xfId="0" applyFont="1" applyAlignment="1">
      <alignment horizontal="left" vertical="top" wrapText="1"/>
    </xf>
    <xf numFmtId="192" fontId="50" fillId="0" borderId="21" xfId="0" applyNumberFormat="1" applyFont="1" applyBorder="1" applyAlignment="1">
      <alignment/>
    </xf>
    <xf numFmtId="192" fontId="50" fillId="0" borderId="17" xfId="0" applyNumberFormat="1" applyFont="1" applyBorder="1" applyAlignment="1">
      <alignment/>
    </xf>
    <xf numFmtId="192" fontId="50" fillId="0" borderId="22" xfId="0" applyNumberFormat="1" applyFont="1" applyBorder="1" applyAlignment="1">
      <alignment/>
    </xf>
    <xf numFmtId="192" fontId="50" fillId="0" borderId="20" xfId="0" applyNumberFormat="1" applyFont="1" applyBorder="1" applyAlignment="1">
      <alignment/>
    </xf>
    <xf numFmtId="0" fontId="3" fillId="33" borderId="15" xfId="0" applyFont="1" applyFill="1" applyBorder="1" applyAlignment="1" applyProtection="1">
      <alignment horizontal="center"/>
      <protection/>
    </xf>
    <xf numFmtId="0" fontId="3" fillId="33" borderId="23" xfId="0" applyFont="1" applyFill="1" applyBorder="1" applyAlignment="1" applyProtection="1">
      <alignment horizontal="center"/>
      <protection/>
    </xf>
    <xf numFmtId="0" fontId="3" fillId="33" borderId="16" xfId="0" applyFont="1" applyFill="1" applyBorder="1" applyAlignment="1" applyProtection="1">
      <alignment horizontal="center"/>
      <protection/>
    </xf>
    <xf numFmtId="0" fontId="2" fillId="34" borderId="10" xfId="0" applyFont="1" applyFill="1" applyBorder="1" applyAlignment="1" applyProtection="1">
      <alignment/>
      <protection/>
    </xf>
    <xf numFmtId="0" fontId="3" fillId="34" borderId="10" xfId="0" applyFont="1" applyFill="1" applyBorder="1" applyAlignment="1" applyProtection="1">
      <alignment/>
      <protection/>
    </xf>
    <xf numFmtId="0" fontId="3" fillId="34" borderId="15" xfId="0" applyFont="1" applyFill="1" applyBorder="1" applyAlignment="1" applyProtection="1">
      <alignment/>
      <protection/>
    </xf>
    <xf numFmtId="0" fontId="0" fillId="0" borderId="0" xfId="0" applyAlignment="1">
      <alignment/>
    </xf>
    <xf numFmtId="0" fontId="2" fillId="33" borderId="14" xfId="0" applyFont="1" applyFill="1" applyBorder="1" applyAlignment="1" applyProtection="1">
      <alignment horizontal="center"/>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76"/>
  <sheetViews>
    <sheetView tabSelected="1" view="pageLayout" workbookViewId="0" topLeftCell="A1">
      <selection activeCell="D36" sqref="D36"/>
    </sheetView>
  </sheetViews>
  <sheetFormatPr defaultColWidth="9.140625" defaultRowHeight="12.75"/>
  <cols>
    <col min="1" max="1" width="11.28125" style="1" customWidth="1"/>
    <col min="2" max="2" width="27.7109375" style="1" customWidth="1"/>
    <col min="3" max="3" width="10.8515625" style="1" customWidth="1"/>
    <col min="4" max="5" width="12.57421875" style="1" customWidth="1"/>
    <col min="6" max="6" width="12.28125" style="2" customWidth="1"/>
    <col min="7" max="7" width="12.7109375" style="2" customWidth="1"/>
    <col min="8" max="8" width="9.8515625" style="2" bestFit="1" customWidth="1"/>
    <col min="9" max="9" width="8.28125" style="2" customWidth="1"/>
    <col min="10" max="10" width="11.57421875" style="1" customWidth="1"/>
    <col min="11" max="11" width="9.00390625" style="1" customWidth="1"/>
    <col min="12" max="13" width="9.140625" style="1" hidden="1" customWidth="1"/>
    <col min="14" max="16384" width="9.140625" style="1" customWidth="1"/>
  </cols>
  <sheetData>
    <row r="1" spans="1:8" ht="12.75">
      <c r="A1" s="22"/>
      <c r="B1" s="22"/>
      <c r="C1" s="22"/>
      <c r="D1" s="22"/>
      <c r="E1" s="22"/>
      <c r="F1" s="22"/>
      <c r="G1" s="22"/>
      <c r="H1"/>
    </row>
    <row r="2" spans="1:10" ht="12.75">
      <c r="A2" s="6" t="s">
        <v>195</v>
      </c>
      <c r="B2" s="34"/>
      <c r="C2" s="6"/>
      <c r="D2" s="27" t="s">
        <v>191</v>
      </c>
      <c r="E2" s="33" t="s">
        <v>191</v>
      </c>
      <c r="F2" s="27" t="s">
        <v>191</v>
      </c>
      <c r="G2" s="27" t="s">
        <v>191</v>
      </c>
      <c r="H2"/>
      <c r="I2" s="4"/>
      <c r="J2" s="5"/>
    </row>
    <row r="3" spans="1:10" ht="12.75">
      <c r="A3" s="25"/>
      <c r="B3" s="22"/>
      <c r="C3" s="6"/>
      <c r="D3" s="28" t="s">
        <v>192</v>
      </c>
      <c r="E3" s="35" t="s">
        <v>192</v>
      </c>
      <c r="F3" s="28" t="s">
        <v>192</v>
      </c>
      <c r="G3" s="28" t="s">
        <v>192</v>
      </c>
      <c r="H3"/>
      <c r="I3" s="4"/>
      <c r="J3" s="5"/>
    </row>
    <row r="4" spans="1:10" ht="15" customHeight="1">
      <c r="A4" s="25"/>
      <c r="B4" s="22"/>
      <c r="C4" s="26" t="s">
        <v>7</v>
      </c>
      <c r="D4" s="47"/>
      <c r="E4" s="36"/>
      <c r="F4" s="36"/>
      <c r="G4" s="36"/>
      <c r="H4" s="3" t="s">
        <v>199</v>
      </c>
      <c r="I4" s="8" t="str">
        <f>+C4</f>
        <v>USD</v>
      </c>
      <c r="J4" s="49">
        <f>B2-SUM(C14:G14)-C7</f>
        <v>0</v>
      </c>
    </row>
    <row r="5" spans="1:13" ht="12.75">
      <c r="A5" s="62" t="s">
        <v>190</v>
      </c>
      <c r="B5" s="63"/>
      <c r="C5" s="38"/>
      <c r="D5" s="39"/>
      <c r="E5" s="40"/>
      <c r="F5" s="40"/>
      <c r="G5" s="40"/>
      <c r="H5" s="3" t="s">
        <v>199</v>
      </c>
      <c r="I5" s="10">
        <f>D4</f>
        <v>0</v>
      </c>
      <c r="J5" s="50">
        <f>D8</f>
        <v>0</v>
      </c>
      <c r="L5" s="1" t="s">
        <v>7</v>
      </c>
      <c r="M5" s="24" t="s">
        <v>189</v>
      </c>
    </row>
    <row r="6" spans="1:13" ht="12.75">
      <c r="A6" s="61" t="s">
        <v>193</v>
      </c>
      <c r="B6" s="61"/>
      <c r="C6" s="30">
        <f>SUMIF($F$21:$F$118,C$4,$H$21:$H$118)</f>
        <v>0</v>
      </c>
      <c r="D6" s="41">
        <f>SUMIF($F$21:$F$118,D$4,$H$21:$H$118)</f>
        <v>0</v>
      </c>
      <c r="E6" s="41">
        <f>SUMIF($F$21:$F$118,E$4,$H$21:$H$118)</f>
        <v>0</v>
      </c>
      <c r="F6" s="41">
        <f>SUMIF($F$21:$F$118,F$4,$H$21:$H$118)</f>
        <v>0</v>
      </c>
      <c r="G6" s="41">
        <f>SUMIF($F$21:$F$118,G$4,$H$21:$H$118)</f>
        <v>0</v>
      </c>
      <c r="H6" s="3" t="s">
        <v>199</v>
      </c>
      <c r="I6" s="10">
        <f>E4</f>
        <v>0</v>
      </c>
      <c r="J6" s="50">
        <f>E8</f>
        <v>0</v>
      </c>
      <c r="L6" s="1" t="s">
        <v>177</v>
      </c>
      <c r="M6" s="24" t="s">
        <v>10</v>
      </c>
    </row>
    <row r="7" spans="1:13" ht="12.75">
      <c r="A7" s="61" t="s">
        <v>12</v>
      </c>
      <c r="B7" s="61"/>
      <c r="C7" s="11">
        <f>SUMPRODUCT(($D$21:$D$118=C$4)*($E$21:$E$118=$M$6)*$C$21:$C$118)</f>
        <v>0</v>
      </c>
      <c r="D7" s="41">
        <f>SUMPRODUCT(($D$21:$D$118=D$4)*($E$21:$E$118=$M$6)*$C$21:$C$118)</f>
        <v>0</v>
      </c>
      <c r="E7" s="41">
        <f>SUMPRODUCT(($D$21:$D$118=E$4)*($E$21:$E$118=$M$6)*$C$21:$C$118)</f>
        <v>0</v>
      </c>
      <c r="F7" s="41">
        <f>SUMPRODUCT(($D$21:$D$118=F$4)*($E$21:$E$118=$M$6)*$C$21:$C$118)</f>
        <v>0</v>
      </c>
      <c r="G7" s="41">
        <f>SUMPRODUCT(($D$21:$D$118=G$4)*($E$21:$E$118=$M$6)*$C$21:$C$118)</f>
        <v>0</v>
      </c>
      <c r="H7" s="3" t="s">
        <v>199</v>
      </c>
      <c r="I7" s="10">
        <f>F4</f>
        <v>0</v>
      </c>
      <c r="J7" s="50">
        <f>F8</f>
        <v>0</v>
      </c>
      <c r="L7" s="1" t="s">
        <v>18</v>
      </c>
      <c r="M7" s="24" t="s">
        <v>11</v>
      </c>
    </row>
    <row r="8" spans="1:12" ht="12.75">
      <c r="A8" s="61" t="s">
        <v>197</v>
      </c>
      <c r="B8" s="61"/>
      <c r="C8" s="12">
        <f>(C5+C6)-C7</f>
        <v>0</v>
      </c>
      <c r="D8" s="37">
        <f>D5+D6-D7</f>
        <v>0</v>
      </c>
      <c r="E8" s="37">
        <f>E6-E7</f>
        <v>0</v>
      </c>
      <c r="F8" s="37">
        <f>F5+F6-F7</f>
        <v>0</v>
      </c>
      <c r="G8" s="37">
        <f>G5+G6-G7</f>
        <v>0</v>
      </c>
      <c r="H8" s="3" t="s">
        <v>199</v>
      </c>
      <c r="I8" s="10">
        <f>G4</f>
        <v>0</v>
      </c>
      <c r="J8" s="48">
        <f>G8</f>
        <v>0</v>
      </c>
      <c r="L8" s="1" t="s">
        <v>19</v>
      </c>
    </row>
    <row r="9" spans="1:12" ht="12.75" hidden="1">
      <c r="A9" s="5"/>
      <c r="B9" s="5"/>
      <c r="C9" s="44">
        <f>C7*C13</f>
        <v>0</v>
      </c>
      <c r="D9" s="44">
        <f>D7*D13</f>
        <v>0</v>
      </c>
      <c r="E9" s="44">
        <f>E7*E13</f>
        <v>0</v>
      </c>
      <c r="F9" s="44">
        <f>F7*F13</f>
        <v>0</v>
      </c>
      <c r="G9" s="44">
        <f>G7*G13</f>
        <v>0</v>
      </c>
      <c r="L9" s="1" t="s">
        <v>25</v>
      </c>
    </row>
    <row r="10" spans="1:7" ht="12.75">
      <c r="A10" s="5"/>
      <c r="B10" s="5"/>
      <c r="C10" s="44"/>
      <c r="D10" s="44"/>
      <c r="E10" s="44"/>
      <c r="F10" s="44"/>
      <c r="G10" s="44"/>
    </row>
    <row r="11" spans="1:12" ht="12.75">
      <c r="A11" s="62" t="s">
        <v>14</v>
      </c>
      <c r="B11" s="63"/>
      <c r="C11" s="34"/>
      <c r="D11" s="32"/>
      <c r="E11" s="11"/>
      <c r="F11" s="11"/>
      <c r="G11" s="11"/>
      <c r="H11"/>
      <c r="I11" s="8"/>
      <c r="J11" s="9"/>
      <c r="L11" s="1" t="s">
        <v>40</v>
      </c>
    </row>
    <row r="12" spans="1:12" ht="12.75" customHeight="1">
      <c r="A12" s="61" t="s">
        <v>15</v>
      </c>
      <c r="B12" s="61"/>
      <c r="C12" s="29">
        <f>SUMPRODUCT(($D$21:$D$118=C$4)*($E$21:$E$118=$M$7)*$C$21:$C$118)</f>
        <v>0</v>
      </c>
      <c r="D12" s="42">
        <f>SUMPRODUCT(($D$21:$D$118=D$4)*($E$21:$E$118=$M$7)*$C$21:$C$118)</f>
        <v>0</v>
      </c>
      <c r="E12" s="42">
        <f>SUMPRODUCT(($D$21:$D$118=E$4)*($E$21:$E$118=$M$7)*$C$21:$C$118)</f>
        <v>0</v>
      </c>
      <c r="F12" s="42">
        <f>SUMPRODUCT(($D$21:$D$118=F$4)*($E$21:$E$118=$M$7)*$C$21:$C$118)</f>
        <v>0</v>
      </c>
      <c r="G12" s="42">
        <f>SUMPRODUCT(($D$21:$D$118=G$4)*($E$21:$E$118=$M$7)*$C$21:$C$118)</f>
        <v>0</v>
      </c>
      <c r="H12" s="53" t="s">
        <v>200</v>
      </c>
      <c r="I12" s="53"/>
      <c r="J12" s="53"/>
      <c r="K12" s="51"/>
      <c r="L12" s="1" t="s">
        <v>22</v>
      </c>
    </row>
    <row r="13" spans="1:12" ht="12.75">
      <c r="A13" s="61" t="s">
        <v>194</v>
      </c>
      <c r="B13" s="61"/>
      <c r="C13" s="31">
        <v>1</v>
      </c>
      <c r="D13" s="45"/>
      <c r="E13" s="45"/>
      <c r="F13" s="45"/>
      <c r="G13" s="45"/>
      <c r="H13" s="53"/>
      <c r="I13" s="53"/>
      <c r="J13" s="53"/>
      <c r="L13" s="1" t="s">
        <v>24</v>
      </c>
    </row>
    <row r="14" spans="1:12" ht="12.75">
      <c r="A14" s="61" t="s">
        <v>17</v>
      </c>
      <c r="B14" s="61"/>
      <c r="C14" s="23">
        <f>C12</f>
        <v>0</v>
      </c>
      <c r="D14" s="43">
        <f>D12*D13</f>
        <v>0</v>
      </c>
      <c r="E14" s="43">
        <f>E12*E13</f>
        <v>0</v>
      </c>
      <c r="F14" s="43">
        <f>F12*F13</f>
        <v>0</v>
      </c>
      <c r="G14" s="43">
        <f>G12*G13</f>
        <v>0</v>
      </c>
      <c r="H14" s="53"/>
      <c r="I14" s="53"/>
      <c r="J14" s="53"/>
      <c r="K14" s="52"/>
      <c r="L14" s="1" t="s">
        <v>27</v>
      </c>
    </row>
    <row r="15" spans="1:12" ht="12.75">
      <c r="A15" s="61" t="s">
        <v>196</v>
      </c>
      <c r="B15" s="61"/>
      <c r="C15" s="12">
        <f>SUM(C14:G14)</f>
        <v>0</v>
      </c>
      <c r="D15" s="37"/>
      <c r="E15" s="37"/>
      <c r="F15" s="41"/>
      <c r="G15" s="41"/>
      <c r="H15"/>
      <c r="I15" s="54">
        <f>B2-(SUM(C9:G9)+C15)</f>
        <v>0</v>
      </c>
      <c r="J15" s="55"/>
      <c r="K15" s="52"/>
      <c r="L15" s="1" t="s">
        <v>26</v>
      </c>
    </row>
    <row r="16" spans="1:12" ht="12.75">
      <c r="A16" s="61" t="s">
        <v>198</v>
      </c>
      <c r="B16" s="61"/>
      <c r="C16" s="12">
        <f>C11-C15</f>
        <v>0</v>
      </c>
      <c r="D16" s="37"/>
      <c r="E16" s="37"/>
      <c r="F16" s="41"/>
      <c r="G16" s="41"/>
      <c r="H16"/>
      <c r="I16" s="56"/>
      <c r="J16" s="57"/>
      <c r="L16" s="1" t="s">
        <v>28</v>
      </c>
    </row>
    <row r="17" spans="1:12" ht="12.75">
      <c r="A17" s="5"/>
      <c r="B17" s="5"/>
      <c r="C17" s="5"/>
      <c r="D17" s="5"/>
      <c r="E17" s="5"/>
      <c r="F17" s="4"/>
      <c r="G17" s="4"/>
      <c r="H17" s="4"/>
      <c r="I17" s="4"/>
      <c r="J17" s="5"/>
      <c r="L17" s="1" t="s">
        <v>41</v>
      </c>
    </row>
    <row r="18" spans="1:12" ht="12.75">
      <c r="A18" s="58" t="s">
        <v>16</v>
      </c>
      <c r="B18" s="59"/>
      <c r="C18" s="59"/>
      <c r="D18" s="59"/>
      <c r="E18" s="59"/>
      <c r="F18" s="59"/>
      <c r="G18" s="59"/>
      <c r="H18" s="59"/>
      <c r="I18" s="59"/>
      <c r="J18" s="60"/>
      <c r="K18"/>
      <c r="L18" s="1" t="s">
        <v>32</v>
      </c>
    </row>
    <row r="19" spans="1:12" ht="12.75">
      <c r="A19" s="66" t="s">
        <v>0</v>
      </c>
      <c r="B19" s="66" t="s">
        <v>1</v>
      </c>
      <c r="C19" s="66" t="s">
        <v>2</v>
      </c>
      <c r="D19" s="66" t="s">
        <v>3</v>
      </c>
      <c r="E19" s="66" t="s">
        <v>9</v>
      </c>
      <c r="F19" s="65" t="s">
        <v>188</v>
      </c>
      <c r="G19" s="65"/>
      <c r="H19" s="65"/>
      <c r="I19" s="67" t="s">
        <v>187</v>
      </c>
      <c r="J19" s="68" t="s">
        <v>13</v>
      </c>
      <c r="K19" s="64"/>
      <c r="L19" s="1" t="s">
        <v>31</v>
      </c>
    </row>
    <row r="20" spans="1:12" ht="12.75">
      <c r="A20" s="67"/>
      <c r="B20" s="67"/>
      <c r="C20" s="67"/>
      <c r="D20" s="67"/>
      <c r="E20" s="67"/>
      <c r="F20" s="7" t="s">
        <v>4</v>
      </c>
      <c r="G20" s="7" t="s">
        <v>5</v>
      </c>
      <c r="H20" s="7" t="s">
        <v>6</v>
      </c>
      <c r="I20" s="68"/>
      <c r="J20" s="68"/>
      <c r="K20" s="64"/>
      <c r="L20" s="1" t="s">
        <v>47</v>
      </c>
    </row>
    <row r="21" spans="1:12" ht="12.75">
      <c r="A21" s="14"/>
      <c r="B21" s="15"/>
      <c r="C21" s="16"/>
      <c r="D21" s="17"/>
      <c r="E21" s="17"/>
      <c r="F21" s="18"/>
      <c r="G21" s="19"/>
      <c r="H21" s="13">
        <f aca="true" t="shared" si="0" ref="H21:H52">C21*G21</f>
        <v>0</v>
      </c>
      <c r="I21" s="18"/>
      <c r="J21" s="20"/>
      <c r="K21" s="46"/>
      <c r="L21" s="1" t="s">
        <v>30</v>
      </c>
    </row>
    <row r="22" spans="1:12" ht="12.75">
      <c r="A22" s="14"/>
      <c r="B22" s="15"/>
      <c r="C22" s="16"/>
      <c r="D22" s="17"/>
      <c r="E22" s="17"/>
      <c r="F22" s="18"/>
      <c r="G22" s="19"/>
      <c r="H22" s="13">
        <f t="shared" si="0"/>
        <v>0</v>
      </c>
      <c r="I22" s="21"/>
      <c r="J22" s="20"/>
      <c r="K22" s="46"/>
      <c r="L22" s="1" t="s">
        <v>49</v>
      </c>
    </row>
    <row r="23" spans="1:12" ht="12.75">
      <c r="A23" s="14"/>
      <c r="B23" s="15"/>
      <c r="C23" s="16"/>
      <c r="D23" s="17"/>
      <c r="E23" s="17"/>
      <c r="F23" s="18"/>
      <c r="G23" s="19"/>
      <c r="H23" s="13">
        <f t="shared" si="0"/>
        <v>0</v>
      </c>
      <c r="I23" s="18"/>
      <c r="J23" s="20"/>
      <c r="K23" s="46"/>
      <c r="L23" s="1" t="s">
        <v>36</v>
      </c>
    </row>
    <row r="24" spans="1:12" ht="12.75">
      <c r="A24" s="14"/>
      <c r="B24" s="15"/>
      <c r="C24" s="16"/>
      <c r="D24" s="17"/>
      <c r="E24" s="17"/>
      <c r="F24" s="18"/>
      <c r="G24" s="19"/>
      <c r="H24" s="13">
        <f t="shared" si="0"/>
        <v>0</v>
      </c>
      <c r="I24" s="18"/>
      <c r="J24" s="20"/>
      <c r="K24" s="46"/>
      <c r="L24" s="1" t="s">
        <v>46</v>
      </c>
    </row>
    <row r="25" spans="1:12" ht="12.75">
      <c r="A25" s="14"/>
      <c r="B25" s="15"/>
      <c r="C25" s="16"/>
      <c r="D25" s="17"/>
      <c r="E25" s="17"/>
      <c r="F25" s="18"/>
      <c r="G25" s="19"/>
      <c r="H25" s="13">
        <f t="shared" si="0"/>
        <v>0</v>
      </c>
      <c r="I25" s="18"/>
      <c r="J25" s="20"/>
      <c r="K25" s="46"/>
      <c r="L25" s="1" t="s">
        <v>39</v>
      </c>
    </row>
    <row r="26" spans="1:12" ht="12.75">
      <c r="A26" s="14"/>
      <c r="B26" s="15"/>
      <c r="C26" s="16"/>
      <c r="D26" s="17"/>
      <c r="E26" s="17"/>
      <c r="F26" s="18"/>
      <c r="G26" s="19"/>
      <c r="H26" s="13">
        <f t="shared" si="0"/>
        <v>0</v>
      </c>
      <c r="I26" s="18"/>
      <c r="J26" s="20"/>
      <c r="K26" s="46"/>
      <c r="L26" s="1" t="s">
        <v>44</v>
      </c>
    </row>
    <row r="27" spans="1:12" ht="12.75">
      <c r="A27" s="14"/>
      <c r="B27" s="15"/>
      <c r="C27" s="16"/>
      <c r="D27" s="17"/>
      <c r="E27" s="17"/>
      <c r="F27" s="18"/>
      <c r="G27" s="19"/>
      <c r="H27" s="13">
        <f t="shared" si="0"/>
        <v>0</v>
      </c>
      <c r="I27" s="18"/>
      <c r="J27" s="20"/>
      <c r="L27" s="1" t="s">
        <v>29</v>
      </c>
    </row>
    <row r="28" spans="1:12" ht="12.75">
      <c r="A28" s="14"/>
      <c r="B28" s="15"/>
      <c r="C28" s="16"/>
      <c r="D28" s="17"/>
      <c r="E28" s="17"/>
      <c r="F28" s="18"/>
      <c r="G28" s="19"/>
      <c r="H28" s="13">
        <f t="shared" si="0"/>
        <v>0</v>
      </c>
      <c r="I28" s="18"/>
      <c r="J28" s="20"/>
      <c r="L28" s="1" t="s">
        <v>37</v>
      </c>
    </row>
    <row r="29" spans="1:12" ht="12.75">
      <c r="A29" s="14"/>
      <c r="B29" s="15"/>
      <c r="C29" s="16"/>
      <c r="D29" s="17"/>
      <c r="E29" s="17"/>
      <c r="F29" s="18"/>
      <c r="G29" s="19"/>
      <c r="H29" s="13">
        <f t="shared" si="0"/>
        <v>0</v>
      </c>
      <c r="I29" s="21"/>
      <c r="J29" s="20"/>
      <c r="L29" s="1" t="s">
        <v>42</v>
      </c>
    </row>
    <row r="30" spans="1:12" ht="12.75">
      <c r="A30" s="14"/>
      <c r="B30" s="15"/>
      <c r="C30" s="16"/>
      <c r="D30" s="17"/>
      <c r="E30" s="17"/>
      <c r="F30" s="18"/>
      <c r="G30" s="19"/>
      <c r="H30" s="13">
        <f t="shared" si="0"/>
        <v>0</v>
      </c>
      <c r="I30" s="18"/>
      <c r="J30" s="20"/>
      <c r="L30" s="1" t="s">
        <v>33</v>
      </c>
    </row>
    <row r="31" spans="1:12" ht="12.75">
      <c r="A31" s="14"/>
      <c r="B31" s="15"/>
      <c r="C31" s="16"/>
      <c r="D31" s="17"/>
      <c r="E31" s="17"/>
      <c r="F31" s="18"/>
      <c r="G31" s="19"/>
      <c r="H31" s="13">
        <f t="shared" si="0"/>
        <v>0</v>
      </c>
      <c r="I31" s="18"/>
      <c r="J31" s="20"/>
      <c r="L31" s="1" t="s">
        <v>34</v>
      </c>
    </row>
    <row r="32" spans="1:12" ht="12.75">
      <c r="A32" s="14"/>
      <c r="B32" s="15"/>
      <c r="C32" s="16"/>
      <c r="D32" s="17"/>
      <c r="E32" s="17"/>
      <c r="F32" s="18"/>
      <c r="G32" s="19"/>
      <c r="H32" s="13">
        <f t="shared" si="0"/>
        <v>0</v>
      </c>
      <c r="I32" s="18"/>
      <c r="J32" s="20"/>
      <c r="L32" s="1" t="s">
        <v>52</v>
      </c>
    </row>
    <row r="33" spans="1:12" ht="12.75">
      <c r="A33" s="14"/>
      <c r="B33" s="15"/>
      <c r="C33" s="16"/>
      <c r="D33" s="17"/>
      <c r="E33" s="17"/>
      <c r="F33" s="18"/>
      <c r="G33" s="19"/>
      <c r="H33" s="13">
        <f t="shared" si="0"/>
        <v>0</v>
      </c>
      <c r="I33" s="18"/>
      <c r="J33" s="20"/>
      <c r="L33" s="1" t="s">
        <v>60</v>
      </c>
    </row>
    <row r="34" spans="1:12" ht="12.75">
      <c r="A34" s="14"/>
      <c r="B34" s="15"/>
      <c r="C34" s="16"/>
      <c r="D34" s="17"/>
      <c r="E34" s="17"/>
      <c r="F34" s="18"/>
      <c r="G34" s="19"/>
      <c r="H34" s="13">
        <f t="shared" si="0"/>
        <v>0</v>
      </c>
      <c r="I34" s="18"/>
      <c r="J34" s="20"/>
      <c r="L34" s="1" t="s">
        <v>113</v>
      </c>
    </row>
    <row r="35" spans="1:12" ht="12.75">
      <c r="A35" s="14"/>
      <c r="B35" s="15"/>
      <c r="C35" s="16"/>
      <c r="D35" s="17"/>
      <c r="E35" s="17"/>
      <c r="F35" s="18"/>
      <c r="G35" s="19"/>
      <c r="H35" s="13">
        <f t="shared" si="0"/>
        <v>0</v>
      </c>
      <c r="I35" s="18"/>
      <c r="J35" s="20"/>
      <c r="L35" s="1" t="s">
        <v>55</v>
      </c>
    </row>
    <row r="36" spans="1:12" ht="12.75">
      <c r="A36" s="14"/>
      <c r="B36" s="15"/>
      <c r="C36" s="16"/>
      <c r="D36" s="17"/>
      <c r="E36" s="17"/>
      <c r="F36" s="18"/>
      <c r="G36" s="19"/>
      <c r="H36" s="13">
        <f t="shared" si="0"/>
        <v>0</v>
      </c>
      <c r="I36" s="21"/>
      <c r="J36" s="20"/>
      <c r="L36" s="1" t="s">
        <v>56</v>
      </c>
    </row>
    <row r="37" spans="1:12" ht="12.75">
      <c r="A37" s="14"/>
      <c r="B37" s="15"/>
      <c r="C37" s="16"/>
      <c r="D37" s="17"/>
      <c r="E37" s="17"/>
      <c r="F37" s="18"/>
      <c r="G37" s="19"/>
      <c r="H37" s="13">
        <f t="shared" si="0"/>
        <v>0</v>
      </c>
      <c r="I37" s="18"/>
      <c r="J37" s="20"/>
      <c r="L37" s="1" t="s">
        <v>57</v>
      </c>
    </row>
    <row r="38" spans="1:12" ht="12.75">
      <c r="A38" s="14"/>
      <c r="B38" s="15"/>
      <c r="C38" s="16"/>
      <c r="D38" s="17"/>
      <c r="E38" s="17"/>
      <c r="F38" s="18"/>
      <c r="G38" s="19"/>
      <c r="H38" s="13">
        <f t="shared" si="0"/>
        <v>0</v>
      </c>
      <c r="I38" s="18"/>
      <c r="J38" s="20"/>
      <c r="L38" s="1" t="s">
        <v>62</v>
      </c>
    </row>
    <row r="39" spans="1:12" ht="12.75">
      <c r="A39" s="14"/>
      <c r="B39" s="15"/>
      <c r="C39" s="16"/>
      <c r="D39" s="17"/>
      <c r="E39" s="17"/>
      <c r="F39" s="18"/>
      <c r="G39" s="19"/>
      <c r="H39" s="13">
        <f t="shared" si="0"/>
        <v>0</v>
      </c>
      <c r="I39" s="18"/>
      <c r="J39" s="20"/>
      <c r="L39" s="1" t="s">
        <v>64</v>
      </c>
    </row>
    <row r="40" spans="1:12" ht="12.75">
      <c r="A40" s="14"/>
      <c r="B40" s="15"/>
      <c r="C40" s="16"/>
      <c r="D40" s="17"/>
      <c r="E40" s="17"/>
      <c r="F40" s="18"/>
      <c r="G40" s="19"/>
      <c r="H40" s="13">
        <f t="shared" si="0"/>
        <v>0</v>
      </c>
      <c r="I40" s="18"/>
      <c r="J40" s="20"/>
      <c r="L40" s="1" t="s">
        <v>53</v>
      </c>
    </row>
    <row r="41" spans="1:12" ht="12.75">
      <c r="A41" s="14"/>
      <c r="B41" s="15"/>
      <c r="C41" s="16"/>
      <c r="D41" s="17"/>
      <c r="E41" s="17"/>
      <c r="F41" s="18"/>
      <c r="G41" s="19"/>
      <c r="H41" s="13">
        <f t="shared" si="0"/>
        <v>0</v>
      </c>
      <c r="I41" s="18"/>
      <c r="J41" s="20"/>
      <c r="L41" s="1" t="s">
        <v>65</v>
      </c>
    </row>
    <row r="42" spans="1:12" ht="12.75">
      <c r="A42" s="14"/>
      <c r="B42" s="15"/>
      <c r="C42" s="16"/>
      <c r="D42" s="17"/>
      <c r="E42" s="17"/>
      <c r="F42" s="18"/>
      <c r="G42" s="19"/>
      <c r="H42" s="13">
        <f t="shared" si="0"/>
        <v>0</v>
      </c>
      <c r="I42" s="18"/>
      <c r="J42" s="20"/>
      <c r="L42" s="1" t="s">
        <v>66</v>
      </c>
    </row>
    <row r="43" spans="1:12" ht="12.75">
      <c r="A43" s="14"/>
      <c r="B43" s="15"/>
      <c r="C43" s="16"/>
      <c r="D43" s="17"/>
      <c r="E43" s="17"/>
      <c r="F43" s="18"/>
      <c r="G43" s="19"/>
      <c r="H43" s="13">
        <f t="shared" si="0"/>
        <v>0</v>
      </c>
      <c r="I43" s="21"/>
      <c r="J43" s="20"/>
      <c r="L43" s="1" t="s">
        <v>68</v>
      </c>
    </row>
    <row r="44" spans="1:12" ht="12.75">
      <c r="A44" s="14"/>
      <c r="B44" s="15"/>
      <c r="C44" s="16"/>
      <c r="D44" s="17"/>
      <c r="E44" s="17"/>
      <c r="F44" s="18"/>
      <c r="G44" s="19"/>
      <c r="H44" s="13">
        <f t="shared" si="0"/>
        <v>0</v>
      </c>
      <c r="I44" s="18"/>
      <c r="J44" s="20"/>
      <c r="L44" s="1" t="s">
        <v>67</v>
      </c>
    </row>
    <row r="45" spans="1:12" ht="12.75">
      <c r="A45" s="14"/>
      <c r="B45" s="15"/>
      <c r="C45" s="16"/>
      <c r="D45" s="17"/>
      <c r="E45" s="17"/>
      <c r="F45" s="18"/>
      <c r="G45" s="19"/>
      <c r="H45" s="13">
        <f t="shared" si="0"/>
        <v>0</v>
      </c>
      <c r="I45" s="18"/>
      <c r="J45" s="20"/>
      <c r="L45" s="1" t="s">
        <v>69</v>
      </c>
    </row>
    <row r="46" spans="1:12" ht="12.75">
      <c r="A46" s="14"/>
      <c r="B46" s="15"/>
      <c r="C46" s="16"/>
      <c r="D46" s="17"/>
      <c r="E46" s="17"/>
      <c r="F46" s="18"/>
      <c r="G46" s="19"/>
      <c r="H46" s="13">
        <f t="shared" si="0"/>
        <v>0</v>
      </c>
      <c r="I46" s="18"/>
      <c r="J46" s="20"/>
      <c r="L46" s="1" t="s">
        <v>20</v>
      </c>
    </row>
    <row r="47" spans="1:12" ht="12.75">
      <c r="A47" s="14"/>
      <c r="B47" s="15"/>
      <c r="C47" s="16"/>
      <c r="D47" s="17"/>
      <c r="E47" s="17"/>
      <c r="F47" s="18"/>
      <c r="G47" s="19"/>
      <c r="H47" s="13">
        <f t="shared" si="0"/>
        <v>0</v>
      </c>
      <c r="I47" s="18"/>
      <c r="J47" s="20"/>
      <c r="L47" s="1" t="s">
        <v>75</v>
      </c>
    </row>
    <row r="48" spans="1:12" ht="12.75">
      <c r="A48" s="14"/>
      <c r="B48" s="15"/>
      <c r="C48" s="16"/>
      <c r="D48" s="17"/>
      <c r="E48" s="17"/>
      <c r="F48" s="18"/>
      <c r="G48" s="19"/>
      <c r="H48" s="13">
        <f t="shared" si="0"/>
        <v>0</v>
      </c>
      <c r="I48" s="18"/>
      <c r="J48" s="20"/>
      <c r="L48" s="1" t="s">
        <v>71</v>
      </c>
    </row>
    <row r="49" spans="1:12" ht="12.75">
      <c r="A49" s="14"/>
      <c r="B49" s="15"/>
      <c r="C49" s="16"/>
      <c r="D49" s="17"/>
      <c r="E49" s="17"/>
      <c r="F49" s="18"/>
      <c r="G49" s="19"/>
      <c r="H49" s="13">
        <f t="shared" si="0"/>
        <v>0</v>
      </c>
      <c r="I49" s="18"/>
      <c r="J49" s="20"/>
      <c r="L49" s="1" t="s">
        <v>74</v>
      </c>
    </row>
    <row r="50" spans="1:12" ht="12.75">
      <c r="A50" s="14"/>
      <c r="B50" s="15"/>
      <c r="C50" s="16"/>
      <c r="D50" s="17"/>
      <c r="E50" s="17"/>
      <c r="F50" s="18"/>
      <c r="G50" s="19"/>
      <c r="H50" s="13">
        <f t="shared" si="0"/>
        <v>0</v>
      </c>
      <c r="I50" s="21"/>
      <c r="J50" s="20"/>
      <c r="L50" s="1" t="s">
        <v>73</v>
      </c>
    </row>
    <row r="51" spans="1:12" ht="12.75">
      <c r="A51" s="14"/>
      <c r="B51" s="15"/>
      <c r="C51" s="16"/>
      <c r="D51" s="17"/>
      <c r="E51" s="17"/>
      <c r="F51" s="18"/>
      <c r="G51" s="19"/>
      <c r="H51" s="13">
        <f t="shared" si="0"/>
        <v>0</v>
      </c>
      <c r="I51" s="18"/>
      <c r="J51" s="20"/>
      <c r="L51" s="1" t="s">
        <v>21</v>
      </c>
    </row>
    <row r="52" spans="1:12" ht="12.75">
      <c r="A52" s="14"/>
      <c r="B52" s="15"/>
      <c r="C52" s="16"/>
      <c r="D52" s="17"/>
      <c r="E52" s="17"/>
      <c r="F52" s="18"/>
      <c r="G52" s="19"/>
      <c r="H52" s="13">
        <f t="shared" si="0"/>
        <v>0</v>
      </c>
      <c r="I52" s="18"/>
      <c r="J52" s="20"/>
      <c r="L52" s="1" t="s">
        <v>77</v>
      </c>
    </row>
    <row r="53" spans="1:12" ht="12.75">
      <c r="A53" s="14"/>
      <c r="B53" s="15"/>
      <c r="C53" s="16"/>
      <c r="D53" s="17"/>
      <c r="E53" s="17"/>
      <c r="F53" s="18"/>
      <c r="G53" s="19"/>
      <c r="H53" s="13">
        <f aca="true" t="shared" si="1" ref="H53:H84">C53*G53</f>
        <v>0</v>
      </c>
      <c r="I53" s="18"/>
      <c r="J53" s="20"/>
      <c r="L53" s="1" t="s">
        <v>76</v>
      </c>
    </row>
    <row r="54" spans="1:12" ht="12.75">
      <c r="A54" s="14"/>
      <c r="B54" s="15"/>
      <c r="C54" s="16"/>
      <c r="D54" s="17"/>
      <c r="E54" s="17"/>
      <c r="F54" s="18"/>
      <c r="G54" s="19"/>
      <c r="H54" s="13">
        <f t="shared" si="1"/>
        <v>0</v>
      </c>
      <c r="I54" s="18"/>
      <c r="J54" s="20"/>
      <c r="L54" s="1" t="s">
        <v>45</v>
      </c>
    </row>
    <row r="55" spans="1:12" ht="12.75">
      <c r="A55" s="14"/>
      <c r="B55" s="15"/>
      <c r="C55" s="16"/>
      <c r="D55" s="17"/>
      <c r="E55" s="17"/>
      <c r="F55" s="18"/>
      <c r="G55" s="19"/>
      <c r="H55" s="13">
        <f t="shared" si="1"/>
        <v>0</v>
      </c>
      <c r="I55" s="18"/>
      <c r="J55" s="20"/>
      <c r="L55" s="1" t="s">
        <v>79</v>
      </c>
    </row>
    <row r="56" spans="1:12" ht="12.75">
      <c r="A56" s="14"/>
      <c r="B56" s="15"/>
      <c r="C56" s="16"/>
      <c r="D56" s="17"/>
      <c r="E56" s="17"/>
      <c r="F56" s="18"/>
      <c r="G56" s="19"/>
      <c r="H56" s="13">
        <f t="shared" si="1"/>
        <v>0</v>
      </c>
      <c r="I56" s="18"/>
      <c r="J56" s="20"/>
      <c r="L56" s="1" t="s">
        <v>84</v>
      </c>
    </row>
    <row r="57" spans="1:12" ht="12.75">
      <c r="A57" s="14"/>
      <c r="B57" s="15"/>
      <c r="C57" s="16"/>
      <c r="D57" s="17"/>
      <c r="E57" s="17"/>
      <c r="F57" s="18"/>
      <c r="G57" s="19"/>
      <c r="H57" s="13">
        <f t="shared" si="1"/>
        <v>0</v>
      </c>
      <c r="I57" s="21"/>
      <c r="J57" s="20"/>
      <c r="L57" s="1" t="s">
        <v>80</v>
      </c>
    </row>
    <row r="58" spans="1:12" ht="12.75">
      <c r="A58" s="14"/>
      <c r="B58" s="15"/>
      <c r="C58" s="16"/>
      <c r="D58" s="17"/>
      <c r="E58" s="17"/>
      <c r="F58" s="18"/>
      <c r="G58" s="19"/>
      <c r="H58" s="13">
        <f t="shared" si="1"/>
        <v>0</v>
      </c>
      <c r="I58" s="18"/>
      <c r="J58" s="20"/>
      <c r="L58" s="1" t="s">
        <v>81</v>
      </c>
    </row>
    <row r="59" spans="1:12" ht="12.75">
      <c r="A59" s="14"/>
      <c r="B59" s="15"/>
      <c r="C59" s="16"/>
      <c r="D59" s="17"/>
      <c r="E59" s="17"/>
      <c r="F59" s="18"/>
      <c r="G59" s="19"/>
      <c r="H59" s="13">
        <f t="shared" si="1"/>
        <v>0</v>
      </c>
      <c r="I59" s="18"/>
      <c r="J59" s="20"/>
      <c r="L59" s="1" t="s">
        <v>78</v>
      </c>
    </row>
    <row r="60" spans="1:12" ht="12.75">
      <c r="A60" s="14"/>
      <c r="B60" s="15"/>
      <c r="C60" s="16"/>
      <c r="D60" s="17"/>
      <c r="E60" s="17"/>
      <c r="F60" s="18"/>
      <c r="G60" s="19"/>
      <c r="H60" s="13">
        <f t="shared" si="1"/>
        <v>0</v>
      </c>
      <c r="I60" s="18"/>
      <c r="J60" s="20"/>
      <c r="L60" s="1" t="s">
        <v>85</v>
      </c>
    </row>
    <row r="61" spans="1:12" ht="12.75">
      <c r="A61" s="14"/>
      <c r="B61" s="15"/>
      <c r="C61" s="16"/>
      <c r="D61" s="17"/>
      <c r="E61" s="17"/>
      <c r="F61" s="18"/>
      <c r="G61" s="19"/>
      <c r="H61" s="13">
        <f t="shared" si="1"/>
        <v>0</v>
      </c>
      <c r="I61" s="18"/>
      <c r="J61" s="20"/>
      <c r="L61" s="1" t="s">
        <v>83</v>
      </c>
    </row>
    <row r="62" spans="1:12" ht="12.75">
      <c r="A62" s="14"/>
      <c r="B62" s="15"/>
      <c r="C62" s="16"/>
      <c r="D62" s="17"/>
      <c r="E62" s="17"/>
      <c r="F62" s="18"/>
      <c r="G62" s="19"/>
      <c r="H62" s="13">
        <f t="shared" si="1"/>
        <v>0</v>
      </c>
      <c r="I62" s="18"/>
      <c r="J62" s="20"/>
      <c r="L62" s="1" t="s">
        <v>86</v>
      </c>
    </row>
    <row r="63" spans="1:12" ht="12.75">
      <c r="A63" s="14"/>
      <c r="B63" s="15"/>
      <c r="C63" s="16"/>
      <c r="D63" s="17"/>
      <c r="E63" s="17"/>
      <c r="F63" s="18"/>
      <c r="G63" s="19"/>
      <c r="H63" s="13">
        <f t="shared" si="1"/>
        <v>0</v>
      </c>
      <c r="I63" s="18"/>
      <c r="J63" s="20"/>
      <c r="L63" s="1" t="s">
        <v>8</v>
      </c>
    </row>
    <row r="64" spans="1:12" ht="12.75">
      <c r="A64" s="14"/>
      <c r="B64" s="15"/>
      <c r="C64" s="16"/>
      <c r="D64" s="17"/>
      <c r="E64" s="17"/>
      <c r="F64" s="18"/>
      <c r="G64" s="19"/>
      <c r="H64" s="13">
        <f t="shared" si="1"/>
        <v>0</v>
      </c>
      <c r="I64" s="21"/>
      <c r="J64" s="20"/>
      <c r="L64" s="1" t="s">
        <v>88</v>
      </c>
    </row>
    <row r="65" spans="1:12" ht="12.75">
      <c r="A65" s="14"/>
      <c r="B65" s="15"/>
      <c r="C65" s="16"/>
      <c r="D65" s="17"/>
      <c r="E65" s="17"/>
      <c r="F65" s="18"/>
      <c r="G65" s="19"/>
      <c r="H65" s="13">
        <f t="shared" si="1"/>
        <v>0</v>
      </c>
      <c r="I65" s="18"/>
      <c r="J65" s="20"/>
      <c r="L65" s="1" t="s">
        <v>63</v>
      </c>
    </row>
    <row r="66" spans="1:12" ht="12.75">
      <c r="A66" s="14"/>
      <c r="B66" s="15"/>
      <c r="C66" s="16"/>
      <c r="D66" s="17"/>
      <c r="E66" s="17"/>
      <c r="F66" s="18"/>
      <c r="G66" s="19"/>
      <c r="H66" s="13">
        <f t="shared" si="1"/>
        <v>0</v>
      </c>
      <c r="I66" s="18"/>
      <c r="J66" s="20"/>
      <c r="L66" s="1" t="s">
        <v>87</v>
      </c>
    </row>
    <row r="67" spans="1:12" ht="12.75">
      <c r="A67" s="14"/>
      <c r="B67" s="15"/>
      <c r="C67" s="16"/>
      <c r="D67" s="17"/>
      <c r="E67" s="17"/>
      <c r="F67" s="18"/>
      <c r="G67" s="19"/>
      <c r="H67" s="13">
        <f t="shared" si="1"/>
        <v>0</v>
      </c>
      <c r="I67" s="18"/>
      <c r="J67" s="20"/>
      <c r="L67" s="1" t="s">
        <v>89</v>
      </c>
    </row>
    <row r="68" spans="1:12" ht="12.75">
      <c r="A68" s="14"/>
      <c r="B68" s="15"/>
      <c r="C68" s="16"/>
      <c r="D68" s="17"/>
      <c r="E68" s="17"/>
      <c r="F68" s="18"/>
      <c r="G68" s="19"/>
      <c r="H68" s="13">
        <f t="shared" si="1"/>
        <v>0</v>
      </c>
      <c r="I68" s="18"/>
      <c r="J68" s="20"/>
      <c r="L68" s="1" t="s">
        <v>70</v>
      </c>
    </row>
    <row r="69" spans="1:12" ht="12.75">
      <c r="A69" s="14"/>
      <c r="B69" s="15"/>
      <c r="C69" s="16"/>
      <c r="D69" s="17"/>
      <c r="E69" s="17"/>
      <c r="F69" s="18"/>
      <c r="G69" s="19"/>
      <c r="H69" s="13">
        <f t="shared" si="1"/>
        <v>0</v>
      </c>
      <c r="I69" s="18"/>
      <c r="J69" s="20"/>
      <c r="L69" s="1" t="s">
        <v>95</v>
      </c>
    </row>
    <row r="70" spans="1:12" ht="12.75">
      <c r="A70" s="14"/>
      <c r="B70" s="15"/>
      <c r="C70" s="16"/>
      <c r="D70" s="17"/>
      <c r="E70" s="17"/>
      <c r="F70" s="18"/>
      <c r="G70" s="19"/>
      <c r="H70" s="13">
        <f t="shared" si="1"/>
        <v>0</v>
      </c>
      <c r="I70" s="18"/>
      <c r="J70" s="20"/>
      <c r="L70" s="1" t="s">
        <v>94</v>
      </c>
    </row>
    <row r="71" spans="1:12" ht="12.75">
      <c r="A71" s="14"/>
      <c r="B71" s="15"/>
      <c r="C71" s="16"/>
      <c r="D71" s="17"/>
      <c r="E71" s="17"/>
      <c r="F71" s="18"/>
      <c r="G71" s="19"/>
      <c r="H71" s="13">
        <f t="shared" si="1"/>
        <v>0</v>
      </c>
      <c r="I71" s="21"/>
      <c r="J71" s="20"/>
      <c r="L71" s="1" t="s">
        <v>38</v>
      </c>
    </row>
    <row r="72" spans="1:12" ht="12.75">
      <c r="A72" s="14"/>
      <c r="B72" s="15"/>
      <c r="C72" s="16"/>
      <c r="D72" s="17"/>
      <c r="E72" s="17"/>
      <c r="F72" s="18"/>
      <c r="G72" s="19"/>
      <c r="H72" s="13">
        <f t="shared" si="1"/>
        <v>0</v>
      </c>
      <c r="I72" s="18"/>
      <c r="J72" s="20"/>
      <c r="L72" s="1" t="s">
        <v>93</v>
      </c>
    </row>
    <row r="73" spans="1:12" ht="12.75">
      <c r="A73" s="14"/>
      <c r="B73" s="15"/>
      <c r="C73" s="16"/>
      <c r="D73" s="17"/>
      <c r="E73" s="17"/>
      <c r="F73" s="18"/>
      <c r="G73" s="19"/>
      <c r="H73" s="13">
        <f t="shared" si="1"/>
        <v>0</v>
      </c>
      <c r="I73" s="18"/>
      <c r="J73" s="20"/>
      <c r="L73" s="1" t="s">
        <v>92</v>
      </c>
    </row>
    <row r="74" spans="1:12" ht="12.75">
      <c r="A74" s="14"/>
      <c r="B74" s="15"/>
      <c r="C74" s="16"/>
      <c r="D74" s="17"/>
      <c r="E74" s="17"/>
      <c r="F74" s="18"/>
      <c r="G74" s="19"/>
      <c r="H74" s="13">
        <f t="shared" si="1"/>
        <v>0</v>
      </c>
      <c r="I74" s="18"/>
      <c r="J74" s="20"/>
      <c r="L74" s="1" t="s">
        <v>90</v>
      </c>
    </row>
    <row r="75" spans="1:12" ht="12.75">
      <c r="A75" s="14"/>
      <c r="B75" s="15"/>
      <c r="C75" s="16"/>
      <c r="D75" s="17"/>
      <c r="E75" s="17"/>
      <c r="F75" s="18"/>
      <c r="G75" s="19"/>
      <c r="H75" s="13">
        <f t="shared" si="1"/>
        <v>0</v>
      </c>
      <c r="I75" s="18"/>
      <c r="J75" s="20"/>
      <c r="L75" s="1" t="s">
        <v>98</v>
      </c>
    </row>
    <row r="76" spans="1:12" ht="12.75">
      <c r="A76" s="14"/>
      <c r="B76" s="15"/>
      <c r="C76" s="16"/>
      <c r="D76" s="17"/>
      <c r="E76" s="17"/>
      <c r="F76" s="18"/>
      <c r="G76" s="19"/>
      <c r="H76" s="13">
        <f t="shared" si="1"/>
        <v>0</v>
      </c>
      <c r="I76" s="18"/>
      <c r="J76" s="20"/>
      <c r="L76" s="1" t="s">
        <v>96</v>
      </c>
    </row>
    <row r="77" spans="1:12" ht="12.75">
      <c r="A77" s="14"/>
      <c r="B77" s="15"/>
      <c r="C77" s="16"/>
      <c r="D77" s="17"/>
      <c r="E77" s="17"/>
      <c r="F77" s="18"/>
      <c r="G77" s="19"/>
      <c r="H77" s="13">
        <f t="shared" si="1"/>
        <v>0</v>
      </c>
      <c r="I77" s="18"/>
      <c r="J77" s="20"/>
      <c r="L77" s="1" t="s">
        <v>99</v>
      </c>
    </row>
    <row r="78" spans="1:12" ht="12.75">
      <c r="A78" s="14"/>
      <c r="B78" s="15"/>
      <c r="C78" s="16"/>
      <c r="D78" s="17"/>
      <c r="E78" s="17"/>
      <c r="F78" s="18"/>
      <c r="G78" s="19"/>
      <c r="H78" s="13">
        <f t="shared" si="1"/>
        <v>0</v>
      </c>
      <c r="I78" s="21"/>
      <c r="J78" s="20"/>
      <c r="L78" s="1" t="s">
        <v>97</v>
      </c>
    </row>
    <row r="79" spans="1:12" ht="12.75">
      <c r="A79" s="14"/>
      <c r="B79" s="15"/>
      <c r="C79" s="16"/>
      <c r="D79" s="17"/>
      <c r="E79" s="17"/>
      <c r="F79" s="18"/>
      <c r="G79" s="19"/>
      <c r="H79" s="13">
        <f t="shared" si="1"/>
        <v>0</v>
      </c>
      <c r="I79" s="18"/>
      <c r="J79" s="20"/>
      <c r="L79" s="1" t="s">
        <v>101</v>
      </c>
    </row>
    <row r="80" spans="1:12" ht="12.75">
      <c r="A80" s="14"/>
      <c r="B80" s="15"/>
      <c r="C80" s="16"/>
      <c r="D80" s="17"/>
      <c r="E80" s="17"/>
      <c r="F80" s="18"/>
      <c r="G80" s="19"/>
      <c r="H80" s="13">
        <f t="shared" si="1"/>
        <v>0</v>
      </c>
      <c r="I80" s="18"/>
      <c r="J80" s="20"/>
      <c r="L80" s="1" t="s">
        <v>105</v>
      </c>
    </row>
    <row r="81" spans="1:12" ht="12.75">
      <c r="A81" s="14"/>
      <c r="B81" s="15"/>
      <c r="C81" s="16"/>
      <c r="D81" s="17"/>
      <c r="E81" s="17"/>
      <c r="F81" s="18"/>
      <c r="G81" s="19"/>
      <c r="H81" s="13">
        <f t="shared" si="1"/>
        <v>0</v>
      </c>
      <c r="I81" s="18"/>
      <c r="J81" s="20"/>
      <c r="L81" s="1" t="s">
        <v>50</v>
      </c>
    </row>
    <row r="82" spans="1:12" ht="12.75">
      <c r="A82" s="14"/>
      <c r="B82" s="15"/>
      <c r="C82" s="16"/>
      <c r="D82" s="17"/>
      <c r="E82" s="17"/>
      <c r="F82" s="18"/>
      <c r="G82" s="19"/>
      <c r="H82" s="13">
        <f t="shared" si="1"/>
        <v>0</v>
      </c>
      <c r="I82" s="18"/>
      <c r="J82" s="20"/>
      <c r="L82" s="1" t="s">
        <v>58</v>
      </c>
    </row>
    <row r="83" spans="1:12" ht="12.75">
      <c r="A83" s="14"/>
      <c r="B83" s="15"/>
      <c r="C83" s="16"/>
      <c r="D83" s="17"/>
      <c r="E83" s="17"/>
      <c r="F83" s="18"/>
      <c r="G83" s="19"/>
      <c r="H83" s="13">
        <f t="shared" si="1"/>
        <v>0</v>
      </c>
      <c r="I83" s="18"/>
      <c r="J83" s="20"/>
      <c r="L83" s="1" t="s">
        <v>102</v>
      </c>
    </row>
    <row r="84" spans="1:12" ht="12.75">
      <c r="A84" s="14"/>
      <c r="B84" s="15"/>
      <c r="C84" s="16"/>
      <c r="D84" s="17"/>
      <c r="E84" s="17"/>
      <c r="F84" s="18"/>
      <c r="G84" s="19"/>
      <c r="H84" s="13">
        <f t="shared" si="1"/>
        <v>0</v>
      </c>
      <c r="I84" s="18"/>
      <c r="J84" s="20"/>
      <c r="L84" s="1" t="s">
        <v>103</v>
      </c>
    </row>
    <row r="85" spans="1:12" ht="12.75">
      <c r="A85" s="14"/>
      <c r="B85" s="15"/>
      <c r="C85" s="16"/>
      <c r="D85" s="17"/>
      <c r="E85" s="17"/>
      <c r="F85" s="18"/>
      <c r="G85" s="19"/>
      <c r="H85" s="13">
        <f aca="true" t="shared" si="2" ref="H85:H116">C85*G85</f>
        <v>0</v>
      </c>
      <c r="I85" s="21"/>
      <c r="J85" s="20"/>
      <c r="L85" s="1" t="s">
        <v>104</v>
      </c>
    </row>
    <row r="86" spans="1:12" ht="12.75">
      <c r="A86" s="14"/>
      <c r="B86" s="15"/>
      <c r="C86" s="16"/>
      <c r="D86" s="17"/>
      <c r="E86" s="17"/>
      <c r="F86" s="18"/>
      <c r="G86" s="19"/>
      <c r="H86" s="13">
        <f t="shared" si="2"/>
        <v>0</v>
      </c>
      <c r="I86" s="18"/>
      <c r="J86" s="20"/>
      <c r="L86" s="1" t="s">
        <v>54</v>
      </c>
    </row>
    <row r="87" spans="1:12" ht="12.75">
      <c r="A87" s="14"/>
      <c r="B87" s="15"/>
      <c r="C87" s="16"/>
      <c r="D87" s="17"/>
      <c r="E87" s="17"/>
      <c r="F87" s="18"/>
      <c r="G87" s="19"/>
      <c r="H87" s="13">
        <f t="shared" si="2"/>
        <v>0</v>
      </c>
      <c r="I87" s="18"/>
      <c r="J87" s="20"/>
      <c r="L87" s="1" t="s">
        <v>100</v>
      </c>
    </row>
    <row r="88" spans="1:12" ht="12.75">
      <c r="A88" s="14"/>
      <c r="B88" s="15"/>
      <c r="C88" s="16"/>
      <c r="D88" s="17"/>
      <c r="E88" s="17"/>
      <c r="F88" s="18"/>
      <c r="G88" s="19"/>
      <c r="H88" s="13">
        <f t="shared" si="2"/>
        <v>0</v>
      </c>
      <c r="I88" s="18"/>
      <c r="J88" s="20"/>
      <c r="L88" s="1" t="s">
        <v>106</v>
      </c>
    </row>
    <row r="89" spans="1:12" ht="12.75">
      <c r="A89" s="14"/>
      <c r="B89" s="15"/>
      <c r="C89" s="16"/>
      <c r="D89" s="17"/>
      <c r="E89" s="17"/>
      <c r="F89" s="18"/>
      <c r="G89" s="19"/>
      <c r="H89" s="13">
        <f t="shared" si="2"/>
        <v>0</v>
      </c>
      <c r="I89" s="18"/>
      <c r="J89" s="20"/>
      <c r="L89" s="1" t="s">
        <v>108</v>
      </c>
    </row>
    <row r="90" spans="1:12" ht="12.75">
      <c r="A90" s="14"/>
      <c r="B90" s="15"/>
      <c r="C90" s="16"/>
      <c r="D90" s="17"/>
      <c r="E90" s="17"/>
      <c r="F90" s="18"/>
      <c r="G90" s="19"/>
      <c r="H90" s="13">
        <f t="shared" si="2"/>
        <v>0</v>
      </c>
      <c r="I90" s="18"/>
      <c r="J90" s="20"/>
      <c r="L90" s="1" t="s">
        <v>159</v>
      </c>
    </row>
    <row r="91" spans="1:12" ht="12.75">
      <c r="A91" s="14"/>
      <c r="B91" s="15"/>
      <c r="C91" s="16"/>
      <c r="D91" s="17"/>
      <c r="E91" s="17"/>
      <c r="F91" s="18"/>
      <c r="G91" s="19"/>
      <c r="H91" s="13">
        <f t="shared" si="2"/>
        <v>0</v>
      </c>
      <c r="I91" s="18"/>
      <c r="J91" s="20"/>
      <c r="L91" s="1" t="s">
        <v>111</v>
      </c>
    </row>
    <row r="92" spans="1:12" ht="12.75">
      <c r="A92" s="14"/>
      <c r="B92" s="15"/>
      <c r="C92" s="16"/>
      <c r="D92" s="17"/>
      <c r="E92" s="17"/>
      <c r="F92" s="18"/>
      <c r="G92" s="19"/>
      <c r="H92" s="13">
        <f t="shared" si="2"/>
        <v>0</v>
      </c>
      <c r="I92" s="21"/>
      <c r="J92" s="20"/>
      <c r="L92" s="1" t="s">
        <v>109</v>
      </c>
    </row>
    <row r="93" spans="1:12" ht="12.75">
      <c r="A93" s="14"/>
      <c r="B93" s="15"/>
      <c r="C93" s="16"/>
      <c r="D93" s="17"/>
      <c r="E93" s="17"/>
      <c r="F93" s="18"/>
      <c r="G93" s="19"/>
      <c r="H93" s="13">
        <f t="shared" si="2"/>
        <v>0</v>
      </c>
      <c r="I93" s="18"/>
      <c r="J93" s="20"/>
      <c r="L93" s="1" t="s">
        <v>114</v>
      </c>
    </row>
    <row r="94" spans="1:12" ht="12.75">
      <c r="A94" s="14"/>
      <c r="B94" s="15"/>
      <c r="C94" s="16"/>
      <c r="D94" s="17"/>
      <c r="E94" s="17"/>
      <c r="F94" s="18"/>
      <c r="G94" s="19"/>
      <c r="H94" s="13">
        <f t="shared" si="2"/>
        <v>0</v>
      </c>
      <c r="I94" s="18"/>
      <c r="J94" s="20"/>
      <c r="L94" s="1" t="s">
        <v>107</v>
      </c>
    </row>
    <row r="95" spans="1:12" ht="12.75">
      <c r="A95" s="14"/>
      <c r="B95" s="15"/>
      <c r="C95" s="16"/>
      <c r="D95" s="17"/>
      <c r="E95" s="17"/>
      <c r="F95" s="18"/>
      <c r="G95" s="19"/>
      <c r="H95" s="13">
        <f t="shared" si="2"/>
        <v>0</v>
      </c>
      <c r="I95" s="18"/>
      <c r="J95" s="20"/>
      <c r="L95" s="1" t="s">
        <v>112</v>
      </c>
    </row>
    <row r="96" spans="1:12" ht="12.75">
      <c r="A96" s="14"/>
      <c r="B96" s="15"/>
      <c r="C96" s="16"/>
      <c r="D96" s="17"/>
      <c r="E96" s="17"/>
      <c r="F96" s="18"/>
      <c r="G96" s="19"/>
      <c r="H96" s="13">
        <f t="shared" si="2"/>
        <v>0</v>
      </c>
      <c r="I96" s="18"/>
      <c r="J96" s="20"/>
      <c r="L96" s="1" t="s">
        <v>127</v>
      </c>
    </row>
    <row r="97" spans="1:12" ht="12.75">
      <c r="A97" s="14"/>
      <c r="B97" s="15"/>
      <c r="C97" s="16"/>
      <c r="D97" s="17"/>
      <c r="E97" s="17"/>
      <c r="F97" s="18"/>
      <c r="G97" s="19"/>
      <c r="H97" s="13">
        <f t="shared" si="2"/>
        <v>0</v>
      </c>
      <c r="I97" s="18"/>
      <c r="J97" s="20"/>
      <c r="L97" s="1" t="s">
        <v>125</v>
      </c>
    </row>
    <row r="98" spans="1:12" ht="12.75">
      <c r="A98" s="14"/>
      <c r="B98" s="15"/>
      <c r="C98" s="16"/>
      <c r="D98" s="17"/>
      <c r="E98" s="17"/>
      <c r="F98" s="18"/>
      <c r="G98" s="19"/>
      <c r="H98" s="13">
        <f t="shared" si="2"/>
        <v>0</v>
      </c>
      <c r="I98" s="18"/>
      <c r="J98" s="20"/>
      <c r="L98" s="1" t="s">
        <v>117</v>
      </c>
    </row>
    <row r="99" spans="1:12" ht="12.75">
      <c r="A99" s="14"/>
      <c r="B99" s="15"/>
      <c r="C99" s="16"/>
      <c r="D99" s="17"/>
      <c r="E99" s="17"/>
      <c r="F99" s="18"/>
      <c r="G99" s="19"/>
      <c r="H99" s="13">
        <f t="shared" si="2"/>
        <v>0</v>
      </c>
      <c r="I99" s="21"/>
      <c r="J99" s="20"/>
      <c r="L99" s="1" t="s">
        <v>116</v>
      </c>
    </row>
    <row r="100" spans="1:12" ht="12.75">
      <c r="A100" s="14"/>
      <c r="B100" s="15"/>
      <c r="C100" s="16"/>
      <c r="D100" s="17"/>
      <c r="E100" s="17"/>
      <c r="F100" s="18"/>
      <c r="G100" s="19"/>
      <c r="H100" s="13">
        <f t="shared" si="2"/>
        <v>0</v>
      </c>
      <c r="I100" s="18"/>
      <c r="J100" s="20"/>
      <c r="L100" s="1" t="s">
        <v>48</v>
      </c>
    </row>
    <row r="101" spans="1:12" ht="12.75">
      <c r="A101" s="14"/>
      <c r="B101" s="15"/>
      <c r="C101" s="16"/>
      <c r="D101" s="17"/>
      <c r="E101" s="17"/>
      <c r="F101" s="18"/>
      <c r="G101" s="19"/>
      <c r="H101" s="13">
        <f t="shared" si="2"/>
        <v>0</v>
      </c>
      <c r="I101" s="18"/>
      <c r="J101" s="20"/>
      <c r="L101" s="1" t="s">
        <v>126</v>
      </c>
    </row>
    <row r="102" spans="1:12" ht="12.75">
      <c r="A102" s="14"/>
      <c r="B102" s="15"/>
      <c r="C102" s="16"/>
      <c r="D102" s="17"/>
      <c r="E102" s="17"/>
      <c r="F102" s="18"/>
      <c r="G102" s="19"/>
      <c r="H102" s="13">
        <f t="shared" si="2"/>
        <v>0</v>
      </c>
      <c r="I102" s="18"/>
      <c r="J102" s="20"/>
      <c r="L102" s="1" t="s">
        <v>115</v>
      </c>
    </row>
    <row r="103" spans="1:12" ht="12.75">
      <c r="A103" s="14"/>
      <c r="B103" s="15"/>
      <c r="C103" s="16"/>
      <c r="D103" s="17"/>
      <c r="E103" s="17"/>
      <c r="F103" s="18"/>
      <c r="G103" s="19"/>
      <c r="H103" s="13">
        <f t="shared" si="2"/>
        <v>0</v>
      </c>
      <c r="I103" s="18"/>
      <c r="J103" s="20"/>
      <c r="L103" s="1" t="s">
        <v>122</v>
      </c>
    </row>
    <row r="104" spans="1:12" ht="12.75">
      <c r="A104" s="14"/>
      <c r="B104" s="15"/>
      <c r="C104" s="16"/>
      <c r="D104" s="17"/>
      <c r="E104" s="17"/>
      <c r="F104" s="18"/>
      <c r="G104" s="19"/>
      <c r="H104" s="13">
        <f t="shared" si="2"/>
        <v>0</v>
      </c>
      <c r="I104" s="18"/>
      <c r="J104" s="20"/>
      <c r="L104" s="1" t="s">
        <v>121</v>
      </c>
    </row>
    <row r="105" spans="1:12" ht="12.75">
      <c r="A105" s="14"/>
      <c r="B105" s="15"/>
      <c r="C105" s="16"/>
      <c r="D105" s="17"/>
      <c r="E105" s="17"/>
      <c r="F105" s="18"/>
      <c r="G105" s="19"/>
      <c r="H105" s="13">
        <f t="shared" si="2"/>
        <v>0</v>
      </c>
      <c r="I105" s="18"/>
      <c r="J105" s="20"/>
      <c r="L105" s="1" t="s">
        <v>123</v>
      </c>
    </row>
    <row r="106" spans="1:12" ht="12.75">
      <c r="A106" s="14"/>
      <c r="B106" s="15"/>
      <c r="C106" s="16"/>
      <c r="D106" s="17"/>
      <c r="E106" s="17"/>
      <c r="F106" s="18"/>
      <c r="G106" s="19"/>
      <c r="H106" s="13">
        <f t="shared" si="2"/>
        <v>0</v>
      </c>
      <c r="I106" s="21"/>
      <c r="J106" s="20"/>
      <c r="L106" s="1" t="s">
        <v>120</v>
      </c>
    </row>
    <row r="107" spans="1:12" ht="12.75">
      <c r="A107" s="14"/>
      <c r="B107" s="15"/>
      <c r="C107" s="16"/>
      <c r="D107" s="17"/>
      <c r="E107" s="17"/>
      <c r="F107" s="18"/>
      <c r="G107" s="19"/>
      <c r="H107" s="13">
        <f t="shared" si="2"/>
        <v>0</v>
      </c>
      <c r="I107" s="18"/>
      <c r="J107" s="20"/>
      <c r="L107" s="1" t="s">
        <v>118</v>
      </c>
    </row>
    <row r="108" spans="1:12" ht="12.75">
      <c r="A108" s="14"/>
      <c r="B108" s="15"/>
      <c r="C108" s="16"/>
      <c r="D108" s="17"/>
      <c r="E108" s="17"/>
      <c r="F108" s="18"/>
      <c r="G108" s="19"/>
      <c r="H108" s="13">
        <f t="shared" si="2"/>
        <v>0</v>
      </c>
      <c r="I108" s="18"/>
      <c r="J108" s="20"/>
      <c r="L108" s="1" t="s">
        <v>124</v>
      </c>
    </row>
    <row r="109" spans="1:12" ht="12.75">
      <c r="A109" s="14"/>
      <c r="B109" s="15"/>
      <c r="C109" s="16"/>
      <c r="D109" s="17"/>
      <c r="E109" s="17"/>
      <c r="F109" s="18"/>
      <c r="G109" s="19"/>
      <c r="H109" s="13">
        <f t="shared" si="2"/>
        <v>0</v>
      </c>
      <c r="I109" s="18"/>
      <c r="J109" s="20"/>
      <c r="L109" s="1" t="s">
        <v>119</v>
      </c>
    </row>
    <row r="110" spans="1:12" ht="12.75">
      <c r="A110" s="14"/>
      <c r="B110" s="15"/>
      <c r="C110" s="16"/>
      <c r="D110" s="17"/>
      <c r="E110" s="17"/>
      <c r="F110" s="18"/>
      <c r="G110" s="19"/>
      <c r="H110" s="13">
        <f t="shared" si="2"/>
        <v>0</v>
      </c>
      <c r="I110" s="18"/>
      <c r="J110" s="20"/>
      <c r="L110" s="1" t="s">
        <v>128</v>
      </c>
    </row>
    <row r="111" spans="1:12" ht="12.75">
      <c r="A111" s="14"/>
      <c r="B111" s="15"/>
      <c r="C111" s="16"/>
      <c r="D111" s="17"/>
      <c r="E111" s="17"/>
      <c r="F111" s="18"/>
      <c r="G111" s="19"/>
      <c r="H111" s="13">
        <f t="shared" si="2"/>
        <v>0</v>
      </c>
      <c r="I111" s="18"/>
      <c r="J111" s="20"/>
      <c r="L111" s="1" t="s">
        <v>129</v>
      </c>
    </row>
    <row r="112" spans="1:12" ht="12.75">
      <c r="A112" s="14"/>
      <c r="B112" s="15"/>
      <c r="C112" s="16"/>
      <c r="D112" s="17"/>
      <c r="E112" s="17"/>
      <c r="F112" s="18"/>
      <c r="G112" s="19"/>
      <c r="H112" s="13">
        <f t="shared" si="2"/>
        <v>0</v>
      </c>
      <c r="I112" s="18"/>
      <c r="J112" s="20"/>
      <c r="L112" s="1" t="s">
        <v>132</v>
      </c>
    </row>
    <row r="113" spans="1:12" ht="12.75">
      <c r="A113" s="14"/>
      <c r="B113" s="15"/>
      <c r="C113" s="16"/>
      <c r="D113" s="17"/>
      <c r="E113" s="17"/>
      <c r="F113" s="18"/>
      <c r="G113" s="19"/>
      <c r="H113" s="13">
        <f t="shared" si="2"/>
        <v>0</v>
      </c>
      <c r="I113" s="21"/>
      <c r="J113" s="20"/>
      <c r="L113" s="1" t="s">
        <v>131</v>
      </c>
    </row>
    <row r="114" spans="1:12" ht="12.75">
      <c r="A114" s="14"/>
      <c r="B114" s="15"/>
      <c r="C114" s="16"/>
      <c r="D114" s="17"/>
      <c r="E114" s="17"/>
      <c r="F114" s="18"/>
      <c r="G114" s="19"/>
      <c r="H114" s="13">
        <f t="shared" si="2"/>
        <v>0</v>
      </c>
      <c r="I114" s="18"/>
      <c r="J114" s="20"/>
      <c r="L114" s="1" t="s">
        <v>43</v>
      </c>
    </row>
    <row r="115" spans="1:12" ht="12.75">
      <c r="A115" s="14"/>
      <c r="B115" s="15"/>
      <c r="C115" s="16"/>
      <c r="D115" s="17"/>
      <c r="E115" s="17"/>
      <c r="F115" s="18"/>
      <c r="G115" s="19"/>
      <c r="H115" s="13">
        <f t="shared" si="2"/>
        <v>0</v>
      </c>
      <c r="I115" s="18"/>
      <c r="J115" s="20"/>
      <c r="L115" s="1" t="s">
        <v>130</v>
      </c>
    </row>
    <row r="116" spans="1:12" ht="12.75">
      <c r="A116" s="14"/>
      <c r="B116" s="15"/>
      <c r="C116" s="16"/>
      <c r="D116" s="17"/>
      <c r="E116" s="17"/>
      <c r="F116" s="18"/>
      <c r="G116" s="19"/>
      <c r="H116" s="13">
        <f t="shared" si="2"/>
        <v>0</v>
      </c>
      <c r="I116" s="18"/>
      <c r="J116" s="20"/>
      <c r="L116" s="1" t="s">
        <v>61</v>
      </c>
    </row>
    <row r="117" spans="1:12" ht="12.75">
      <c r="A117" s="14"/>
      <c r="B117" s="15"/>
      <c r="C117" s="16"/>
      <c r="D117" s="17"/>
      <c r="E117" s="17"/>
      <c r="F117" s="18"/>
      <c r="G117" s="19"/>
      <c r="H117" s="13">
        <f>C117*G117</f>
        <v>0</v>
      </c>
      <c r="I117" s="18"/>
      <c r="J117" s="20"/>
      <c r="L117" s="1" t="s">
        <v>133</v>
      </c>
    </row>
    <row r="118" spans="1:12" ht="12.75">
      <c r="A118" s="14"/>
      <c r="B118" s="15"/>
      <c r="C118" s="16"/>
      <c r="D118" s="17"/>
      <c r="E118" s="17"/>
      <c r="F118" s="18"/>
      <c r="G118" s="19"/>
      <c r="H118" s="13">
        <f>C118*G118</f>
        <v>0</v>
      </c>
      <c r="I118" s="18"/>
      <c r="J118" s="20"/>
      <c r="L118" s="1" t="s">
        <v>136</v>
      </c>
    </row>
    <row r="119" ht="12.75">
      <c r="L119" s="1" t="s">
        <v>139</v>
      </c>
    </row>
    <row r="120" ht="12.75">
      <c r="L120" s="1" t="s">
        <v>137</v>
      </c>
    </row>
    <row r="121" ht="12.75">
      <c r="L121" s="1" t="s">
        <v>140</v>
      </c>
    </row>
    <row r="122" ht="12.75">
      <c r="L122" s="1" t="s">
        <v>134</v>
      </c>
    </row>
    <row r="123" ht="12.75">
      <c r="L123" s="1" t="s">
        <v>142</v>
      </c>
    </row>
    <row r="124" ht="12.75">
      <c r="L124" s="1" t="s">
        <v>138</v>
      </c>
    </row>
    <row r="125" ht="12.75">
      <c r="L125" s="1" t="s">
        <v>144</v>
      </c>
    </row>
    <row r="126" ht="12.75">
      <c r="L126" s="1" t="s">
        <v>145</v>
      </c>
    </row>
    <row r="127" ht="12.75">
      <c r="L127" s="1" t="s">
        <v>152</v>
      </c>
    </row>
    <row r="128" ht="12.75">
      <c r="L128" s="1" t="s">
        <v>146</v>
      </c>
    </row>
    <row r="129" ht="12.75">
      <c r="L129" s="1" t="s">
        <v>147</v>
      </c>
    </row>
    <row r="130" spans="6:12" ht="12.75">
      <c r="F130" s="1"/>
      <c r="G130" s="1"/>
      <c r="H130" s="1"/>
      <c r="I130" s="1"/>
      <c r="L130" s="1" t="s">
        <v>150</v>
      </c>
    </row>
    <row r="131" ht="12.75">
      <c r="L131" s="1" t="s">
        <v>157</v>
      </c>
    </row>
    <row r="132" ht="12.75">
      <c r="L132" s="1" t="s">
        <v>153</v>
      </c>
    </row>
    <row r="133" ht="12.75">
      <c r="L133" s="1" t="s">
        <v>160</v>
      </c>
    </row>
    <row r="134" ht="12.75">
      <c r="L134" s="1" t="s">
        <v>163</v>
      </c>
    </row>
    <row r="135" ht="12.75">
      <c r="L135" s="1" t="s">
        <v>156</v>
      </c>
    </row>
    <row r="136" ht="12.75">
      <c r="L136" s="1" t="s">
        <v>148</v>
      </c>
    </row>
    <row r="137" ht="12.75">
      <c r="L137" s="1" t="s">
        <v>154</v>
      </c>
    </row>
    <row r="138" ht="12.75">
      <c r="L138" s="1" t="s">
        <v>158</v>
      </c>
    </row>
    <row r="139" ht="12.75">
      <c r="L139" s="1" t="s">
        <v>151</v>
      </c>
    </row>
    <row r="140" ht="12.75">
      <c r="L140" s="1" t="s">
        <v>161</v>
      </c>
    </row>
    <row r="141" ht="12.75">
      <c r="L141" s="1" t="s">
        <v>143</v>
      </c>
    </row>
    <row r="142" ht="12.75">
      <c r="L142" s="1" t="s">
        <v>72</v>
      </c>
    </row>
    <row r="143" ht="12.75">
      <c r="L143" s="1" t="s">
        <v>164</v>
      </c>
    </row>
    <row r="144" ht="12.75">
      <c r="L144" s="1" t="s">
        <v>162</v>
      </c>
    </row>
    <row r="145" ht="12.75">
      <c r="L145" s="1" t="s">
        <v>168</v>
      </c>
    </row>
    <row r="146" ht="12.75">
      <c r="L146" s="1" t="s">
        <v>166</v>
      </c>
    </row>
    <row r="147" ht="12.75">
      <c r="L147" s="1" t="s">
        <v>173</v>
      </c>
    </row>
    <row r="148" ht="12.75">
      <c r="L148" s="1" t="s">
        <v>171</v>
      </c>
    </row>
    <row r="149" ht="12.75">
      <c r="L149" s="1" t="s">
        <v>170</v>
      </c>
    </row>
    <row r="150" ht="12.75">
      <c r="L150" s="1" t="s">
        <v>172</v>
      </c>
    </row>
    <row r="151" ht="12.75">
      <c r="L151" s="1" t="s">
        <v>169</v>
      </c>
    </row>
    <row r="152" ht="12.75">
      <c r="L152" s="1" t="s">
        <v>174</v>
      </c>
    </row>
    <row r="153" ht="12.75">
      <c r="L153" s="1" t="s">
        <v>165</v>
      </c>
    </row>
    <row r="154" ht="12.75">
      <c r="L154" s="1" t="s">
        <v>167</v>
      </c>
    </row>
    <row r="155" ht="12.75">
      <c r="L155" s="1" t="s">
        <v>176</v>
      </c>
    </row>
    <row r="156" ht="12.75">
      <c r="L156" s="1" t="s">
        <v>175</v>
      </c>
    </row>
    <row r="157" ht="12.75">
      <c r="L157" s="1" t="s">
        <v>178</v>
      </c>
    </row>
    <row r="158" ht="12.75">
      <c r="L158" s="1" t="s">
        <v>179</v>
      </c>
    </row>
    <row r="159" ht="12.75">
      <c r="L159" s="1" t="s">
        <v>181</v>
      </c>
    </row>
    <row r="160" ht="12.75">
      <c r="L160" s="1" t="s">
        <v>182</v>
      </c>
    </row>
    <row r="161" ht="12.75">
      <c r="L161" s="1" t="s">
        <v>183</v>
      </c>
    </row>
    <row r="162" ht="12.75">
      <c r="L162" s="1" t="s">
        <v>180</v>
      </c>
    </row>
    <row r="163" ht="12.75">
      <c r="L163" s="1" t="s">
        <v>149</v>
      </c>
    </row>
    <row r="164" ht="12.75">
      <c r="L164" s="1" t="s">
        <v>51</v>
      </c>
    </row>
    <row r="165" ht="12.75">
      <c r="L165" s="1" t="s">
        <v>155</v>
      </c>
    </row>
    <row r="166" ht="12.75">
      <c r="L166" s="1" t="s">
        <v>82</v>
      </c>
    </row>
    <row r="167" ht="12.75">
      <c r="L167" s="1" t="s">
        <v>23</v>
      </c>
    </row>
    <row r="168" ht="12.75">
      <c r="L168" s="1" t="s">
        <v>91</v>
      </c>
    </row>
    <row r="169" ht="12.75">
      <c r="L169" s="1" t="s">
        <v>35</v>
      </c>
    </row>
    <row r="170" ht="12.75">
      <c r="L170" s="1" t="s">
        <v>135</v>
      </c>
    </row>
    <row r="171" ht="12.75">
      <c r="L171" s="1" t="s">
        <v>59</v>
      </c>
    </row>
    <row r="172" ht="12.75">
      <c r="L172" s="1" t="s">
        <v>141</v>
      </c>
    </row>
    <row r="173" ht="12.75">
      <c r="L173" s="1" t="s">
        <v>184</v>
      </c>
    </row>
    <row r="174" ht="12.75">
      <c r="L174" s="1" t="s">
        <v>110</v>
      </c>
    </row>
    <row r="175" ht="12.75">
      <c r="L175" s="1" t="s">
        <v>185</v>
      </c>
    </row>
    <row r="176" ht="12.75">
      <c r="L176" s="1" t="s">
        <v>186</v>
      </c>
    </row>
  </sheetData>
  <sheetProtection password="DBFD" sheet="1" selectLockedCells="1"/>
  <mergeCells count="22">
    <mergeCell ref="K19:K20"/>
    <mergeCell ref="F19:H19"/>
    <mergeCell ref="A19:A20"/>
    <mergeCell ref="B19:B20"/>
    <mergeCell ref="C19:C20"/>
    <mergeCell ref="D19:D20"/>
    <mergeCell ref="E19:E20"/>
    <mergeCell ref="I19:I20"/>
    <mergeCell ref="J19:J20"/>
    <mergeCell ref="A5:B5"/>
    <mergeCell ref="A6:B6"/>
    <mergeCell ref="A7:B7"/>
    <mergeCell ref="A8:B8"/>
    <mergeCell ref="A11:B11"/>
    <mergeCell ref="A12:B12"/>
    <mergeCell ref="H12:J14"/>
    <mergeCell ref="I15:J16"/>
    <mergeCell ref="A18:J18"/>
    <mergeCell ref="A13:B13"/>
    <mergeCell ref="A14:B14"/>
    <mergeCell ref="A15:B15"/>
    <mergeCell ref="A16:B16"/>
  </mergeCells>
  <dataValidations count="24">
    <dataValidation type="list" allowBlank="1" showInputMessage="1" showErrorMessage="1" promptTitle="Currency Type" prompt="Please select the currency code for the country(s) you are visiting. " sqref="D4">
      <formula1>L4:L176</formula1>
    </dataValidation>
    <dataValidation type="list" allowBlank="1" showInputMessage="1" showErrorMessage="1" promptTitle="Currency Type" prompt="Please select the currency code for the country(s) you are visiting." sqref="E4">
      <formula1>L4:L176</formula1>
    </dataValidation>
    <dataValidation type="list" allowBlank="1" showInputMessage="1" showErrorMessage="1" promptTitle="Currency Type" prompt="Please select the currency code for the country(s) you are visiting." sqref="F4">
      <formula1>L4:L176</formula1>
    </dataValidation>
    <dataValidation type="list" allowBlank="1" showInputMessage="1" showErrorMessage="1" promptTitle="Currency Type" prompt="Please select the currency code for the country(s) you are visiting." sqref="G4">
      <formula1>L4:L176</formula1>
    </dataValidation>
    <dataValidation type="list" allowBlank="1" showInputMessage="1" showErrorMessage="1" sqref="D119 H119:I119">
      <formula1>#REF!</formula1>
    </dataValidation>
    <dataValidation type="list" allowBlank="1" showInputMessage="1" showErrorMessage="1" sqref="F119">
      <formula1>$J$21:$J$49</formula1>
    </dataValidation>
    <dataValidation type="list" allowBlank="1" showInputMessage="1" showErrorMessage="1" sqref="D22:D118 F22:F118">
      <formula1>$L$4:$L$176</formula1>
    </dataValidation>
    <dataValidation type="list" allowBlank="1" showInputMessage="1" showErrorMessage="1" sqref="J29 J110 J101 J92 J83 J74 J65 J56 J47 J38">
      <formula1>"academic fee, faculty fee, student fee, advising fee, transportation, room, board, "</formula1>
    </dataValidation>
    <dataValidation allowBlank="1" showInputMessage="1" showErrorMessage="1" promptTitle="Budget" prompt="Enter the amount of money you have available to spend while on the program. As you enter expenses below, your account balance will be displayed in the &quot;Remaining $&quot;. " sqref="B2"/>
    <dataValidation allowBlank="1" showInputMessage="1" showErrorMessage="1" promptTitle="Date" prompt="Enter the date the purchase was made. " sqref="A21"/>
    <dataValidation allowBlank="1" showInputMessage="1" showErrorMessage="1" promptTitle="Description" prompt="Enter what the purchase was for and to whome it was made. " sqref="B21"/>
    <dataValidation allowBlank="1" showInputMessage="1" showErrorMessage="1" promptTitle="Expenses" prompt="Enter the amount of the purchase in the currency the purchase was made. " sqref="C21"/>
    <dataValidation type="list" allowBlank="1" showInputMessage="1" showErrorMessage="1" promptTitle="Currency" prompt="Enter the currency code for the currency used to make the purchase. " sqref="D21">
      <formula1>$L$4:$L$176</formula1>
    </dataValidation>
    <dataValidation type="list" allowBlank="1" showInputMessage="1" showErrorMessage="1" promptTitle="Payment" prompt="Please enter if the purchase was made by cash or credit card. If you are making ATM withdraws, please list them as credit card purchases here with the appropriate description. " sqref="E21">
      <formula1>$M$6:$M$8</formula1>
    </dataValidation>
    <dataValidation type="list" allowBlank="1" showInputMessage="1" showErrorMessage="1" promptTitle="To" prompt="If you are converting currency, enter the currency code for the currency to which you are converting." sqref="F21">
      <formula1>$L$4:$L$176</formula1>
    </dataValidation>
    <dataValidation allowBlank="1" showInputMessage="1" showErrorMessage="1" promptTitle="Rate" prompt="Enter the exchange rate used when the currency was converted. " sqref="G21"/>
    <dataValidation allowBlank="1" showInputMessage="1" showErrorMessage="1" promptTitle="Nominal" prompt="This line shows the amount of the converted currency received. This amount also appears in the &quot;Cash On Hand&quot; line above." sqref="H21"/>
    <dataValidation allowBlank="1" showInputMessage="1" showErrorMessage="1" promptTitle="Receipt #" prompt="Enter the receipt number. It is recommended you number your own receipts by hand beginning with &quot;1&quot; to make accounting easier. " sqref="I21"/>
    <dataValidation type="list" allowBlank="1" showInputMessage="1" showErrorMessage="1" promptTitle="Category" prompt="Enter the category of the expense. Was it used for food, for student activities, etc. This will assist in determining the amount of the program fee which is tax deductable for the student or parent. " sqref="J21:J28 J111:J118 J102:J109 J93:J100 J84:J91 J75:J82 J66:J73 J57:J64 J48:J55 J39:J46 J30:J37">
      <formula1>"academic expense, admission ticket,  faculty expense, student expense, transportation, room, board, other"</formula1>
    </dataValidation>
    <dataValidation allowBlank="1" showInputMessage="1" showErrorMessage="1" promptTitle="Exchange Rate" prompt="Enter the exchange rate used by the credit card company for purchases made in the foreign currency which are being converted back to US dollars. " sqref="D13:G13"/>
    <dataValidation allowBlank="1" showInputMessage="1" showErrorMessage="1" promptTitle="Card Limit" prompt="This is not a required field but is used to help monitor credit card purchasess.  All credit card expenses will be deducted from the &quot;Remaining $&quot; above.  If this item is left blank, a negative balance iwill appear in the &quot;Remaining from Limit&quot; below. " sqref="C11"/>
    <dataValidation type="list" allowBlank="1" showInputMessage="1" showErrorMessage="1" sqref="E22:E118">
      <formula1>$M$6:$M$8</formula1>
    </dataValidation>
    <dataValidation allowBlank="1" showInputMessage="1" showErrorMessage="1" promptTitle="Cash on Hand" prompt="Enter the amount of cash you are carrying with you." sqref="C5"/>
    <dataValidation allowBlank="1" showInputMessage="1" showErrorMessage="1" promptTitle="Approximate Balance" prompt="Ba;lance is not exact but will vary depending on the exchange rates is being used in row 12 or column G." sqref="K19:K20"/>
  </dataValidations>
  <printOptions/>
  <pageMargins left="0" right="0" top="0.25" bottom="0.25" header="0" footer="0"/>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Exceltemplate.net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Musadya</dc:creator>
  <cp:keywords/>
  <dc:description/>
  <cp:lastModifiedBy>Chris Musick</cp:lastModifiedBy>
  <cp:lastPrinted>2010-03-09T19:06:18Z</cp:lastPrinted>
  <dcterms:created xsi:type="dcterms:W3CDTF">2008-10-23T10:47:51Z</dcterms:created>
  <dcterms:modified xsi:type="dcterms:W3CDTF">2012-03-20T13:31:06Z</dcterms:modified>
  <cp:category/>
  <cp:version/>
  <cp:contentType/>
  <cp:contentStatus/>
</cp:coreProperties>
</file>